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Records/"/>
    </mc:Choice>
  </mc:AlternateContent>
  <xr:revisionPtr revIDLastSave="202" documentId="11_39D8E429915232699FE85DFAD738FC0DB141447A" xr6:coauthVersionLast="47" xr6:coauthVersionMax="47" xr10:uidLastSave="{F867BFA0-3A73-4EA0-865E-BE67599444E0}"/>
  <bookViews>
    <workbookView xWindow="-108" yWindow="-108" windowWidth="23256" windowHeight="12456" xr2:uid="{00000000-000D-0000-FFFF-FFFF00000000}"/>
  </bookViews>
  <sheets>
    <sheet name="Yearly Spread" sheetId="1" r:id="rId1"/>
    <sheet name="Highest Bids" sheetId="2" r:id="rId2"/>
    <sheet name="Yearly Leaders" sheetId="3" r:id="rId3"/>
    <sheet name="Inflation" sheetId="4" r:id="rId4"/>
    <sheet name="Bargain" sheetId="5" r:id="rId5"/>
    <sheet name="Sheet1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0" i="1"/>
  <c r="C11" i="1" s="1"/>
  <c r="D10" i="1"/>
  <c r="D11" i="1" s="1"/>
  <c r="D14" i="1"/>
  <c r="E14" i="1"/>
  <c r="E10" i="1"/>
  <c r="E11" i="1" s="1"/>
  <c r="F14" i="1"/>
  <c r="F11" i="1"/>
  <c r="G14" i="1" l="1"/>
  <c r="G10" i="1"/>
  <c r="G11" i="1" s="1"/>
  <c r="H14" i="1"/>
  <c r="H10" i="1"/>
  <c r="H11" i="1" s="1"/>
  <c r="B14" i="1"/>
  <c r="B10" i="1"/>
  <c r="B11" i="1" s="1"/>
  <c r="J13" i="1" l="1"/>
  <c r="J14" i="1" s="1"/>
  <c r="J10" i="1"/>
  <c r="J11" i="1" s="1"/>
  <c r="K13" i="1" l="1"/>
  <c r="K14" i="1" s="1"/>
  <c r="K10" i="1"/>
  <c r="K11" i="1" s="1"/>
  <c r="I13" i="1" l="1"/>
  <c r="I14" i="1" s="1"/>
  <c r="I10" i="1"/>
  <c r="I11" i="1" s="1"/>
  <c r="L14" i="1"/>
  <c r="L11" i="1"/>
  <c r="M14" i="1" l="1"/>
  <c r="M11" i="1"/>
  <c r="N14" i="1" l="1"/>
  <c r="N11" i="1"/>
  <c r="O14" i="1" l="1"/>
  <c r="O11" i="1"/>
  <c r="AL13" i="1" l="1"/>
  <c r="AL14" i="1" s="1"/>
  <c r="AL10" i="1"/>
  <c r="AL11" i="1" s="1"/>
  <c r="AK13" i="1"/>
  <c r="AK14" i="1" s="1"/>
  <c r="AK10" i="1"/>
  <c r="AK11" i="1" s="1"/>
  <c r="AJ13" i="1"/>
  <c r="AJ14" i="1" s="1"/>
  <c r="AJ10" i="1"/>
  <c r="AJ11" i="1" s="1"/>
  <c r="AI13" i="1"/>
  <c r="AI14" i="1" s="1"/>
  <c r="AI10" i="1"/>
  <c r="AI11" i="1" s="1"/>
  <c r="AH13" i="1"/>
  <c r="AH14" i="1" s="1"/>
  <c r="AH10" i="1"/>
  <c r="AH11" i="1" s="1"/>
  <c r="AG13" i="1"/>
  <c r="AG14" i="1" s="1"/>
  <c r="AG10" i="1"/>
  <c r="AG11" i="1" s="1"/>
  <c r="AF13" i="1"/>
  <c r="AF14" i="1" s="1"/>
  <c r="AF10" i="1"/>
  <c r="AF11" i="1" s="1"/>
  <c r="AE13" i="1"/>
  <c r="AE14" i="1" s="1"/>
  <c r="AE10" i="1"/>
  <c r="AE11" i="1" s="1"/>
  <c r="AD13" i="1"/>
  <c r="AD14" i="1" s="1"/>
  <c r="AD10" i="1"/>
  <c r="AD11" i="1" s="1"/>
  <c r="AC13" i="1"/>
  <c r="AC14" i="1" s="1"/>
  <c r="AC10" i="1"/>
  <c r="AC11" i="1" s="1"/>
  <c r="AB13" i="1"/>
  <c r="AB14" i="1" s="1"/>
  <c r="AB10" i="1"/>
  <c r="AB11" i="1" s="1"/>
  <c r="AA13" i="1"/>
  <c r="AA14" i="1" s="1"/>
  <c r="AA10" i="1"/>
  <c r="AA11" i="1" s="1"/>
  <c r="Z13" i="1"/>
  <c r="Z14" i="1" s="1"/>
  <c r="Z10" i="1"/>
  <c r="Z11" i="1" s="1"/>
  <c r="Y13" i="1"/>
  <c r="Y14" i="1" s="1"/>
  <c r="Y10" i="1"/>
  <c r="Y11" i="1" s="1"/>
  <c r="X13" i="1"/>
  <c r="X14" i="1" s="1"/>
  <c r="W13" i="1"/>
  <c r="W14" i="1" s="1"/>
  <c r="V13" i="1"/>
  <c r="V14" i="1" s="1"/>
  <c r="U13" i="1"/>
  <c r="U14" i="1" s="1"/>
  <c r="T13" i="1"/>
  <c r="T14" i="1" s="1"/>
  <c r="S13" i="1"/>
  <c r="S14" i="1" s="1"/>
  <c r="R13" i="1"/>
  <c r="R14" i="1" s="1"/>
  <c r="Q13" i="1"/>
  <c r="Q14" i="1" s="1"/>
  <c r="X10" i="1"/>
  <c r="X11" i="1" s="1"/>
  <c r="W10" i="1"/>
  <c r="W11" i="1" s="1"/>
  <c r="V10" i="1"/>
  <c r="V11" i="1" s="1"/>
  <c r="U10" i="1"/>
  <c r="U11" i="1" s="1"/>
  <c r="T10" i="1"/>
  <c r="T11" i="1" s="1"/>
  <c r="S10" i="1"/>
  <c r="S11" i="1" s="1"/>
  <c r="R10" i="1"/>
  <c r="R11" i="1" s="1"/>
  <c r="Q11" i="1"/>
  <c r="P13" i="1"/>
  <c r="P14" i="1" s="1"/>
  <c r="P10" i="1"/>
  <c r="P11" i="1" s="1"/>
</calcChain>
</file>

<file path=xl/sharedStrings.xml><?xml version="1.0" encoding="utf-8"?>
<sst xmlns="http://schemas.openxmlformats.org/spreadsheetml/2006/main" count="383" uniqueCount="160">
  <si>
    <t>40+</t>
  </si>
  <si>
    <t>20-24</t>
  </si>
  <si>
    <t>15-19</t>
  </si>
  <si>
    <t>Year-by-Year Auction Bids</t>
  </si>
  <si>
    <t>Total 15+</t>
  </si>
  <si>
    <t>LOFTON, Kenny</t>
  </si>
  <si>
    <t>Bubba's Buffoons</t>
  </si>
  <si>
    <t>RAMIREZ, Hanley</t>
  </si>
  <si>
    <t>P-Town Punishers</t>
  </si>
  <si>
    <t>HOFFMAN, Trevor</t>
  </si>
  <si>
    <t>Myclonic Jerks</t>
  </si>
  <si>
    <t>OF</t>
  </si>
  <si>
    <t>SS</t>
  </si>
  <si>
    <t>RP</t>
  </si>
  <si>
    <t>UPTON, Justin</t>
  </si>
  <si>
    <t>Mick Jag*grrs</t>
  </si>
  <si>
    <t>SOSA, Sammy</t>
  </si>
  <si>
    <t>Fish Dogs</t>
  </si>
  <si>
    <t>WRIGHT, David</t>
  </si>
  <si>
    <t>3B</t>
  </si>
  <si>
    <t>CubsWin 1908</t>
  </si>
  <si>
    <t>DAVIS, Eric</t>
  </si>
  <si>
    <t>Hidden Run Bombers</t>
  </si>
  <si>
    <t>STRAWBERRY, Darryl</t>
  </si>
  <si>
    <t>Dingle Barry's</t>
  </si>
  <si>
    <t>Symoneze Twinz</t>
  </si>
  <si>
    <t>McGRIFF, Fred</t>
  </si>
  <si>
    <t>1B</t>
  </si>
  <si>
    <t>Guy Lombardos</t>
  </si>
  <si>
    <t>GRIFFEY, Ken Jr.</t>
  </si>
  <si>
    <t>BONDS, Barry</t>
  </si>
  <si>
    <t>Boston Bandits</t>
  </si>
  <si>
    <t>SHEFFIELD, Gary</t>
  </si>
  <si>
    <t>Steve-A-Dores</t>
  </si>
  <si>
    <t>NEN, Robb</t>
  </si>
  <si>
    <t>CSC</t>
  </si>
  <si>
    <t>WALKER, Larry</t>
  </si>
  <si>
    <t>McGWIRE, Mark</t>
  </si>
  <si>
    <t>PUJOLS, Albert</t>
  </si>
  <si>
    <t>Foul Balls</t>
  </si>
  <si>
    <t>UTLEY, Chase</t>
  </si>
  <si>
    <t>2B</t>
  </si>
  <si>
    <t>Easton Sluggers</t>
  </si>
  <si>
    <t>SouthShore GameCox</t>
  </si>
  <si>
    <t>Cellar Browns</t>
  </si>
  <si>
    <t>Crosstown Rivals</t>
  </si>
  <si>
    <t>BECK, Rod</t>
  </si>
  <si>
    <t>Delgados</t>
  </si>
  <si>
    <t>Sand Gnats</t>
  </si>
  <si>
    <t>BAGWELL, Jeff</t>
  </si>
  <si>
    <t>MADDUX, Greg</t>
  </si>
  <si>
    <t>SP</t>
  </si>
  <si>
    <t>Wrigleyville Ryno's</t>
  </si>
  <si>
    <t>Los Tigres</t>
  </si>
  <si>
    <t>REYES, Jose</t>
  </si>
  <si>
    <t>KEMP, Matt</t>
  </si>
  <si>
    <t>Men In The John</t>
  </si>
  <si>
    <t>Highest All-Time Auction Bids</t>
  </si>
  <si>
    <t>ATKINS, Garrett</t>
  </si>
  <si>
    <t>BELTRAN, Carlos</t>
  </si>
  <si>
    <t>GUERRERO, Vladimir</t>
  </si>
  <si>
    <t>JONES, Chipper</t>
  </si>
  <si>
    <t>GREEN, Sean</t>
  </si>
  <si>
    <t>Wikki-Ups</t>
  </si>
  <si>
    <t>Myoclonic Jerks</t>
  </si>
  <si>
    <t>DIBBLE, Rob</t>
  </si>
  <si>
    <t>I Hate Tommy LaSorda</t>
  </si>
  <si>
    <t>Gorillas In The Mitts</t>
  </si>
  <si>
    <t>BONILLA, Bobby</t>
  </si>
  <si>
    <t>Dino's Dinosaurs</t>
  </si>
  <si>
    <t>Yearly Auction Bid Leaders</t>
  </si>
  <si>
    <t>WALLACE, Brett</t>
  </si>
  <si>
    <t>Actual</t>
  </si>
  <si>
    <t>Plus</t>
  </si>
  <si>
    <t>Yearly Bargain Bids</t>
  </si>
  <si>
    <t>Under</t>
  </si>
  <si>
    <t>ANKIEL, Rick</t>
  </si>
  <si>
    <t>River City Sawbones</t>
  </si>
  <si>
    <t>SCHIERHOLTZ, Nate</t>
  </si>
  <si>
    <t>GARLAND, Jon</t>
  </si>
  <si>
    <t>Commanders of Crunk</t>
  </si>
  <si>
    <t>ETHIER, Andre</t>
  </si>
  <si>
    <t>RENTERIA, Edgar</t>
  </si>
  <si>
    <t>JENKINS, Geoff</t>
  </si>
  <si>
    <t>JOHNSON, Randy</t>
  </si>
  <si>
    <t>JOHNSON, Kelly</t>
  </si>
  <si>
    <t>ISRINGHAUSEN, Jason</t>
  </si>
  <si>
    <t>Buster's Boys</t>
  </si>
  <si>
    <t>JAMES, Chuck</t>
  </si>
  <si>
    <t>BENITEZ, Armando</t>
  </si>
  <si>
    <t>WILKERSON, Brad</t>
  </si>
  <si>
    <t>GAGNE, Eric</t>
  </si>
  <si>
    <t>LARSON, Brandon</t>
  </si>
  <si>
    <t>Mick Jag*grs</t>
  </si>
  <si>
    <t>FLOYD, Cliff</t>
  </si>
  <si>
    <t>LOPEZ, Felipe</t>
  </si>
  <si>
    <t>CEDENO, Roger</t>
  </si>
  <si>
    <t>Dpaul Blue Demons</t>
  </si>
  <si>
    <t>ISHII, Kazuhisa</t>
  </si>
  <si>
    <t>DeJEAN, Mike</t>
  </si>
  <si>
    <t>WHITE, Rondell</t>
  </si>
  <si>
    <t>PAVANO, Carl</t>
  </si>
  <si>
    <t>WILLIAMS, Woody</t>
  </si>
  <si>
    <t>Boomhower</t>
  </si>
  <si>
    <t>GRACE, Mark</t>
  </si>
  <si>
    <t>CASEY, Sean</t>
  </si>
  <si>
    <t>GALARRAGA, Andres</t>
  </si>
  <si>
    <t>OLERUD, John</t>
  </si>
  <si>
    <t>Goob Trotters</t>
  </si>
  <si>
    <t>MARTIN, Al</t>
  </si>
  <si>
    <t>DAULTON, Darren</t>
  </si>
  <si>
    <t>CLONTZ, Brad</t>
  </si>
  <si>
    <t>KC's Clubbers</t>
  </si>
  <si>
    <t>CASTILLA, Vinny</t>
  </si>
  <si>
    <t>25-29</t>
  </si>
  <si>
    <t>30-34</t>
  </si>
  <si>
    <t>35-39</t>
  </si>
  <si>
    <t>Total 30+</t>
  </si>
  <si>
    <t>$1 bids</t>
  </si>
  <si>
    <t>Slots to fill</t>
  </si>
  <si>
    <t>pct of slots</t>
  </si>
  <si>
    <t>TULOWITZKI, Troy</t>
  </si>
  <si>
    <t>VOTTO, Joey</t>
  </si>
  <si>
    <t>LaHAIR, Bryan</t>
  </si>
  <si>
    <t>UGGLA, Dan</t>
  </si>
  <si>
    <t>BRAUN, Ryan</t>
  </si>
  <si>
    <t>HART, Corey</t>
  </si>
  <si>
    <t xml:space="preserve"> est. value</t>
  </si>
  <si>
    <t>PERALTA, Wily</t>
  </si>
  <si>
    <t>McCUTCHEN, Andrew</t>
  </si>
  <si>
    <t>URIBE, Juan</t>
  </si>
  <si>
    <t>Yearly Inflations</t>
  </si>
  <si>
    <t>SHIELDS, James</t>
  </si>
  <si>
    <t>Commanders</t>
  </si>
  <si>
    <t>LATOS, Mat</t>
  </si>
  <si>
    <t>Boiler Bangers</t>
  </si>
  <si>
    <t>GOLDSCHMIDT, Paul</t>
  </si>
  <si>
    <t>STANTON, Giancarlo</t>
  </si>
  <si>
    <t>SouthShore RailCox</t>
  </si>
  <si>
    <t>NUNEZ, Eduardo</t>
  </si>
  <si>
    <t>SS-3B</t>
  </si>
  <si>
    <t>BLACKMON, Charlie</t>
  </si>
  <si>
    <t>ARENADO, Nolan</t>
  </si>
  <si>
    <t>HARPER, Bryce</t>
  </si>
  <si>
    <t>Beach Bombers</t>
  </si>
  <si>
    <t>deGROM, Jacob</t>
  </si>
  <si>
    <t>P</t>
  </si>
  <si>
    <t>YELICH, Christian</t>
  </si>
  <si>
    <t>BETTS, Mookie</t>
  </si>
  <si>
    <t>Tequila Sunrise</t>
  </si>
  <si>
    <t>CASTELLANOS, Nick</t>
  </si>
  <si>
    <t>SouthShore Railcox</t>
  </si>
  <si>
    <t>TURNER, Trea</t>
  </si>
  <si>
    <t>2B-SS</t>
  </si>
  <si>
    <t>HADER, Josh</t>
  </si>
  <si>
    <t>Bayou City Bones</t>
  </si>
  <si>
    <t>2B-OF</t>
  </si>
  <si>
    <t>Seam Shifted Wake</t>
  </si>
  <si>
    <t>SOTO, Juan</t>
  </si>
  <si>
    <t>TATIS, Fernando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</si>
</sst>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mbria"/>
      <family val="2"/>
      <scheme val="major"/>
    </font>
    <font>
      <b/>
      <sz val="11"/>
      <color rgb="FFFF0000"/>
      <name val="Cambria"/>
      <family val="2"/>
      <scheme val="major"/>
    </font>
    <font>
      <sz val="12"/>
      <color theme="1"/>
      <name val="Calibri"/>
      <family val="2"/>
      <scheme val="minor"/>
    </font>
    <font>
      <b/>
      <sz val="16"/>
      <color theme="3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1" applyBorder="1"/>
    <xf numFmtId="0" fontId="1" fillId="0" borderId="0" xfId="1" applyFill="1" applyBorder="1"/>
    <xf numFmtId="164" fontId="0" fillId="0" borderId="0" xfId="2" applyNumberFormat="1" applyFont="1"/>
    <xf numFmtId="0" fontId="5" fillId="0" borderId="0" xfId="0" applyFont="1" applyAlignment="1">
      <alignment horizontal="center"/>
    </xf>
    <xf numFmtId="165" fontId="6" fillId="0" borderId="1" xfId="1" applyNumberFormat="1" applyFont="1" applyBorder="1"/>
    <xf numFmtId="0" fontId="6" fillId="0" borderId="1" xfId="1" applyFont="1" applyBorder="1"/>
    <xf numFmtId="0" fontId="7" fillId="0" borderId="0" xfId="1" applyFont="1" applyFill="1" applyBorder="1"/>
    <xf numFmtId="0" fontId="8" fillId="0" borderId="0" xfId="0" applyFont="1"/>
    <xf numFmtId="164" fontId="8" fillId="0" borderId="0" xfId="2" applyNumberFormat="1" applyFont="1"/>
    <xf numFmtId="0" fontId="9" fillId="0" borderId="1" xfId="1" applyFont="1" applyBorder="1"/>
    <xf numFmtId="0" fontId="4" fillId="0" borderId="0" xfId="0" applyFont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urrency" xfId="2" builtinId="4"/>
    <cellStyle name="Normal" xfId="0" builtinId="0"/>
    <cellStyle name="Title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L19"/>
  <sheetViews>
    <sheetView tabSelected="1" workbookViewId="0">
      <pane xSplit="1" topLeftCell="B1" activePane="topRight" state="frozen"/>
      <selection activeCell="A2" sqref="A2"/>
      <selection pane="topRight" sqref="A1:AF1"/>
    </sheetView>
  </sheetViews>
  <sheetFormatPr defaultRowHeight="14.4" x14ac:dyDescent="0.3"/>
  <cols>
    <col min="1" max="1" width="16.5546875" customWidth="1"/>
    <col min="2" max="17" width="9.5546875" customWidth="1"/>
    <col min="18" max="18" width="9.6640625" customWidth="1"/>
    <col min="19" max="19" width="9.6640625" bestFit="1" customWidth="1"/>
    <col min="20" max="29" width="9.6640625" customWidth="1"/>
    <col min="30" max="38" width="9.5546875" bestFit="1" customWidth="1"/>
  </cols>
  <sheetData>
    <row r="1" spans="1:38" ht="22.8" x14ac:dyDescent="0.4">
      <c r="A1" s="12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8" ht="22.8" x14ac:dyDescent="0.4">
      <c r="A2" s="1"/>
      <c r="B2" s="1">
        <v>2026</v>
      </c>
      <c r="C2" s="1">
        <v>2025</v>
      </c>
      <c r="D2" s="1">
        <v>2024</v>
      </c>
      <c r="E2" s="1">
        <v>2023</v>
      </c>
      <c r="F2" s="1">
        <v>2022</v>
      </c>
      <c r="G2" s="1">
        <v>2021</v>
      </c>
      <c r="H2" s="1">
        <v>2019</v>
      </c>
      <c r="I2" s="1">
        <v>2018</v>
      </c>
      <c r="J2" s="1">
        <v>2017</v>
      </c>
      <c r="K2" s="1">
        <v>2016</v>
      </c>
      <c r="L2" s="1">
        <v>2015</v>
      </c>
      <c r="M2" s="1">
        <v>2014</v>
      </c>
      <c r="N2" s="1">
        <v>2013</v>
      </c>
      <c r="O2" s="1">
        <v>2012</v>
      </c>
      <c r="P2" s="1">
        <v>2011</v>
      </c>
      <c r="Q2" s="1">
        <v>2010</v>
      </c>
      <c r="R2" s="1">
        <v>2009</v>
      </c>
      <c r="S2" s="1">
        <v>2008</v>
      </c>
      <c r="T2" s="1">
        <v>2007</v>
      </c>
      <c r="U2" s="1">
        <v>2006</v>
      </c>
      <c r="V2" s="1">
        <v>2005</v>
      </c>
      <c r="W2" s="1">
        <v>2004</v>
      </c>
      <c r="X2" s="1">
        <v>2003</v>
      </c>
      <c r="Y2" s="1">
        <v>2002</v>
      </c>
      <c r="Z2" s="1">
        <v>2001</v>
      </c>
      <c r="AA2" s="1">
        <v>2000</v>
      </c>
      <c r="AB2" s="1">
        <v>1999</v>
      </c>
      <c r="AC2" s="1">
        <v>1998</v>
      </c>
      <c r="AD2" s="1">
        <v>1997</v>
      </c>
      <c r="AE2" s="1">
        <v>1996</v>
      </c>
      <c r="AF2" s="1">
        <v>1995</v>
      </c>
      <c r="AG2" s="1">
        <v>1994</v>
      </c>
      <c r="AH2" s="1">
        <v>1993</v>
      </c>
      <c r="AI2" s="1">
        <v>1992</v>
      </c>
      <c r="AJ2" s="1">
        <v>1991</v>
      </c>
      <c r="AK2" s="1">
        <v>1990</v>
      </c>
      <c r="AL2" s="1">
        <v>1989</v>
      </c>
    </row>
    <row r="3" spans="1:38" ht="22.8" x14ac:dyDescent="0.4">
      <c r="A3" s="1" t="s">
        <v>0</v>
      </c>
      <c r="B3" s="1">
        <v>0</v>
      </c>
      <c r="C3" s="1">
        <v>1</v>
      </c>
      <c r="D3" s="1">
        <v>1</v>
      </c>
      <c r="E3" s="1">
        <v>0</v>
      </c>
      <c r="F3" s="1">
        <v>1</v>
      </c>
      <c r="G3" s="1">
        <v>5</v>
      </c>
      <c r="H3" s="1">
        <v>3</v>
      </c>
      <c r="I3" s="1">
        <v>2</v>
      </c>
      <c r="J3" s="1">
        <v>0</v>
      </c>
      <c r="K3" s="1">
        <v>2</v>
      </c>
      <c r="L3" s="1">
        <v>0</v>
      </c>
      <c r="M3" s="1">
        <v>1</v>
      </c>
      <c r="N3" s="1">
        <v>3</v>
      </c>
      <c r="O3" s="1">
        <v>4</v>
      </c>
      <c r="P3" s="1">
        <v>2</v>
      </c>
      <c r="Q3" s="1">
        <v>3</v>
      </c>
      <c r="R3" s="1">
        <v>2</v>
      </c>
      <c r="S3" s="1">
        <v>0</v>
      </c>
      <c r="T3" s="1">
        <v>0</v>
      </c>
      <c r="U3" s="1">
        <v>1</v>
      </c>
      <c r="V3" s="1">
        <v>0</v>
      </c>
      <c r="W3" s="1">
        <v>0</v>
      </c>
      <c r="X3" s="1">
        <v>1</v>
      </c>
      <c r="Y3" s="1">
        <v>0</v>
      </c>
      <c r="Z3" s="1">
        <v>0</v>
      </c>
      <c r="AA3" s="1">
        <v>7</v>
      </c>
      <c r="AB3" s="1">
        <v>2</v>
      </c>
      <c r="AC3" s="1">
        <v>5</v>
      </c>
      <c r="AD3" s="1">
        <v>1</v>
      </c>
      <c r="AE3" s="1">
        <v>1</v>
      </c>
      <c r="AF3" s="1">
        <v>1</v>
      </c>
      <c r="AG3" s="1">
        <v>0</v>
      </c>
      <c r="AH3" s="1">
        <v>0</v>
      </c>
      <c r="AI3" s="1">
        <v>0</v>
      </c>
      <c r="AJ3" s="1">
        <v>1</v>
      </c>
      <c r="AK3" s="1">
        <v>1</v>
      </c>
      <c r="AL3" s="1">
        <v>2</v>
      </c>
    </row>
    <row r="4" spans="1:38" ht="22.8" x14ac:dyDescent="0.4">
      <c r="A4" s="1" t="s">
        <v>116</v>
      </c>
      <c r="B4" s="1">
        <v>2</v>
      </c>
      <c r="C4" s="1">
        <v>1</v>
      </c>
      <c r="D4" s="1">
        <v>1</v>
      </c>
      <c r="E4" s="1">
        <v>4</v>
      </c>
      <c r="F4" s="1">
        <v>4</v>
      </c>
      <c r="G4" s="1">
        <v>1</v>
      </c>
      <c r="H4" s="1">
        <v>1</v>
      </c>
      <c r="I4" s="1">
        <v>2</v>
      </c>
      <c r="J4" s="1">
        <v>1</v>
      </c>
      <c r="K4" s="1">
        <v>2</v>
      </c>
      <c r="L4" s="1">
        <v>2</v>
      </c>
      <c r="M4" s="1">
        <v>3</v>
      </c>
      <c r="N4" s="1">
        <v>2</v>
      </c>
      <c r="O4" s="1">
        <v>3</v>
      </c>
      <c r="P4" s="1">
        <v>7</v>
      </c>
      <c r="Q4" s="1">
        <v>2</v>
      </c>
      <c r="R4" s="1">
        <v>6</v>
      </c>
      <c r="S4" s="1">
        <v>5</v>
      </c>
      <c r="T4" s="1">
        <v>0</v>
      </c>
      <c r="U4" s="1">
        <v>1</v>
      </c>
      <c r="V4" s="1">
        <v>3</v>
      </c>
      <c r="W4" s="1">
        <v>3</v>
      </c>
      <c r="X4" s="1">
        <v>9</v>
      </c>
      <c r="Y4" s="1">
        <v>4</v>
      </c>
      <c r="Z4" s="1">
        <v>5</v>
      </c>
      <c r="AA4" s="1">
        <v>3</v>
      </c>
      <c r="AB4" s="1">
        <v>3</v>
      </c>
      <c r="AC4" s="1">
        <v>2</v>
      </c>
      <c r="AD4" s="1">
        <v>0</v>
      </c>
      <c r="AE4" s="1">
        <v>1</v>
      </c>
      <c r="AF4" s="1">
        <v>2</v>
      </c>
      <c r="AG4" s="1">
        <v>1</v>
      </c>
      <c r="AH4" s="1">
        <v>1</v>
      </c>
      <c r="AI4" s="1">
        <v>4</v>
      </c>
      <c r="AJ4" s="1">
        <v>1</v>
      </c>
      <c r="AK4" s="1">
        <v>1</v>
      </c>
      <c r="AL4" s="1">
        <v>7</v>
      </c>
    </row>
    <row r="5" spans="1:38" ht="22.8" x14ac:dyDescent="0.4">
      <c r="A5" s="1" t="s">
        <v>115</v>
      </c>
      <c r="B5" s="1">
        <v>0</v>
      </c>
      <c r="C5" s="1">
        <v>0</v>
      </c>
      <c r="D5" s="1">
        <v>6</v>
      </c>
      <c r="E5" s="1">
        <v>3</v>
      </c>
      <c r="F5" s="1">
        <v>5</v>
      </c>
      <c r="G5" s="1">
        <v>6</v>
      </c>
      <c r="H5" s="1">
        <v>4</v>
      </c>
      <c r="I5" s="1">
        <v>0</v>
      </c>
      <c r="J5" s="1">
        <v>2</v>
      </c>
      <c r="K5" s="1">
        <v>10</v>
      </c>
      <c r="L5" s="1">
        <v>7</v>
      </c>
      <c r="M5" s="1">
        <v>7</v>
      </c>
      <c r="N5" s="1">
        <v>8</v>
      </c>
      <c r="O5" s="1">
        <v>7</v>
      </c>
      <c r="P5" s="1">
        <v>5</v>
      </c>
      <c r="Q5" s="1">
        <v>2</v>
      </c>
      <c r="R5" s="1">
        <v>4</v>
      </c>
      <c r="S5" s="1">
        <v>2</v>
      </c>
      <c r="T5" s="1">
        <v>2</v>
      </c>
      <c r="U5" s="1">
        <v>6</v>
      </c>
      <c r="V5" s="1">
        <v>5</v>
      </c>
      <c r="W5" s="1">
        <v>4</v>
      </c>
      <c r="X5" s="1">
        <v>4</v>
      </c>
      <c r="Y5" s="1">
        <v>7</v>
      </c>
      <c r="Z5" s="1">
        <v>6</v>
      </c>
      <c r="AA5" s="1">
        <v>8</v>
      </c>
      <c r="AB5" s="1">
        <v>3</v>
      </c>
      <c r="AC5" s="1">
        <v>2</v>
      </c>
      <c r="AD5" s="1">
        <v>5</v>
      </c>
      <c r="AE5" s="1">
        <v>5</v>
      </c>
      <c r="AF5" s="1">
        <v>3</v>
      </c>
      <c r="AG5" s="1">
        <v>4</v>
      </c>
      <c r="AH5" s="1">
        <v>5</v>
      </c>
      <c r="AI5" s="1">
        <v>4</v>
      </c>
      <c r="AJ5" s="1">
        <v>3</v>
      </c>
      <c r="AK5" s="1">
        <v>4</v>
      </c>
      <c r="AL5" s="1">
        <v>10</v>
      </c>
    </row>
    <row r="6" spans="1:38" ht="22.8" x14ac:dyDescent="0.4">
      <c r="A6" s="1" t="s">
        <v>114</v>
      </c>
      <c r="B6" s="1">
        <v>7</v>
      </c>
      <c r="C6" s="1">
        <v>7</v>
      </c>
      <c r="D6" s="1">
        <v>9</v>
      </c>
      <c r="E6" s="1">
        <v>14</v>
      </c>
      <c r="F6" s="1">
        <v>6</v>
      </c>
      <c r="G6" s="1">
        <v>10</v>
      </c>
      <c r="H6" s="1">
        <v>11</v>
      </c>
      <c r="I6" s="1">
        <v>5</v>
      </c>
      <c r="J6" s="1">
        <v>13</v>
      </c>
      <c r="K6" s="1">
        <v>6</v>
      </c>
      <c r="L6" s="1">
        <v>6</v>
      </c>
      <c r="M6" s="1">
        <v>11</v>
      </c>
      <c r="N6" s="1">
        <v>13</v>
      </c>
      <c r="O6" s="1">
        <v>8</v>
      </c>
      <c r="P6" s="1">
        <v>7</v>
      </c>
      <c r="Q6" s="1">
        <v>14</v>
      </c>
      <c r="R6" s="1">
        <v>12</v>
      </c>
      <c r="S6" s="1">
        <v>10</v>
      </c>
      <c r="T6" s="1">
        <v>6</v>
      </c>
      <c r="U6" s="1">
        <v>9</v>
      </c>
      <c r="V6" s="1">
        <v>10</v>
      </c>
      <c r="W6" s="1">
        <v>7</v>
      </c>
      <c r="X6" s="1">
        <v>11</v>
      </c>
      <c r="Y6" s="1">
        <v>4</v>
      </c>
      <c r="Z6" s="1">
        <v>4</v>
      </c>
      <c r="AA6" s="1">
        <v>5</v>
      </c>
      <c r="AB6" s="1">
        <v>11</v>
      </c>
      <c r="AC6" s="1">
        <v>9</v>
      </c>
      <c r="AD6" s="1">
        <v>8</v>
      </c>
      <c r="AE6" s="1">
        <v>9</v>
      </c>
      <c r="AF6" s="1">
        <v>5</v>
      </c>
      <c r="AG6" s="1">
        <v>8</v>
      </c>
      <c r="AH6" s="1">
        <v>15</v>
      </c>
      <c r="AI6" s="1">
        <v>12</v>
      </c>
      <c r="AJ6" s="1">
        <v>7</v>
      </c>
      <c r="AK6" s="1">
        <v>2</v>
      </c>
      <c r="AL6" s="1">
        <v>14</v>
      </c>
    </row>
    <row r="7" spans="1:38" ht="22.8" x14ac:dyDescent="0.4">
      <c r="A7" s="1" t="s">
        <v>1</v>
      </c>
      <c r="B7" s="1">
        <v>15</v>
      </c>
      <c r="C7" s="1">
        <v>13</v>
      </c>
      <c r="D7" s="1">
        <v>6</v>
      </c>
      <c r="E7" s="1">
        <v>10</v>
      </c>
      <c r="F7" s="1">
        <v>5</v>
      </c>
      <c r="G7" s="1">
        <v>8</v>
      </c>
      <c r="H7" s="1">
        <v>11</v>
      </c>
      <c r="I7" s="1">
        <v>19</v>
      </c>
      <c r="J7" s="1">
        <v>13</v>
      </c>
      <c r="K7" s="1">
        <v>10</v>
      </c>
      <c r="L7" s="1">
        <v>5</v>
      </c>
      <c r="M7" s="1">
        <v>8</v>
      </c>
      <c r="N7" s="1">
        <v>10</v>
      </c>
      <c r="O7" s="1">
        <v>8</v>
      </c>
      <c r="P7" s="1">
        <v>12</v>
      </c>
      <c r="Q7" s="1">
        <v>10</v>
      </c>
      <c r="R7" s="1">
        <v>9</v>
      </c>
      <c r="S7" s="1">
        <v>10</v>
      </c>
      <c r="T7" s="1">
        <v>13</v>
      </c>
      <c r="U7" s="1">
        <v>11</v>
      </c>
      <c r="V7" s="1">
        <v>16</v>
      </c>
      <c r="W7" s="1">
        <v>15</v>
      </c>
      <c r="X7" s="1">
        <v>5</v>
      </c>
      <c r="Y7" s="1">
        <v>8</v>
      </c>
      <c r="Z7" s="1">
        <v>7</v>
      </c>
      <c r="AA7" s="1">
        <v>8</v>
      </c>
      <c r="AB7" s="1">
        <v>12</v>
      </c>
      <c r="AC7" s="1">
        <v>10</v>
      </c>
      <c r="AD7" s="1">
        <v>6</v>
      </c>
      <c r="AE7" s="1">
        <v>8</v>
      </c>
      <c r="AF7" s="1">
        <v>12</v>
      </c>
      <c r="AG7" s="1">
        <v>10</v>
      </c>
      <c r="AH7" s="1">
        <v>11</v>
      </c>
      <c r="AI7" s="1">
        <v>8</v>
      </c>
      <c r="AJ7" s="1">
        <v>4</v>
      </c>
      <c r="AK7" s="1">
        <v>2</v>
      </c>
      <c r="AL7" s="1">
        <v>10</v>
      </c>
    </row>
    <row r="8" spans="1:38" ht="22.8" x14ac:dyDescent="0.4">
      <c r="A8" s="1" t="s">
        <v>2</v>
      </c>
      <c r="B8" s="1">
        <v>18</v>
      </c>
      <c r="C8" s="1">
        <v>13</v>
      </c>
      <c r="D8" s="1">
        <v>14</v>
      </c>
      <c r="E8" s="1">
        <v>9</v>
      </c>
      <c r="F8" s="1">
        <v>11</v>
      </c>
      <c r="G8" s="1">
        <v>17</v>
      </c>
      <c r="H8" s="1">
        <v>17</v>
      </c>
      <c r="I8" s="1">
        <v>22</v>
      </c>
      <c r="J8" s="1">
        <v>9</v>
      </c>
      <c r="K8" s="1">
        <v>17</v>
      </c>
      <c r="L8" s="1">
        <v>17</v>
      </c>
      <c r="M8" s="1">
        <v>15</v>
      </c>
      <c r="N8" s="1">
        <v>10</v>
      </c>
      <c r="O8" s="1">
        <v>11</v>
      </c>
      <c r="P8" s="1">
        <v>24</v>
      </c>
      <c r="Q8" s="1">
        <v>19</v>
      </c>
      <c r="R8" s="1">
        <v>13</v>
      </c>
      <c r="S8" s="1">
        <v>17</v>
      </c>
      <c r="T8" s="1">
        <v>20</v>
      </c>
      <c r="U8" s="1">
        <v>18</v>
      </c>
      <c r="V8" s="1">
        <v>15</v>
      </c>
      <c r="W8" s="1">
        <v>20</v>
      </c>
      <c r="X8" s="1">
        <v>17</v>
      </c>
      <c r="Y8" s="1">
        <v>12</v>
      </c>
      <c r="Z8" s="1">
        <v>13</v>
      </c>
      <c r="AA8" s="1">
        <v>9</v>
      </c>
      <c r="AB8" s="1">
        <v>11</v>
      </c>
      <c r="AC8" s="1">
        <v>20</v>
      </c>
      <c r="AD8" s="1">
        <v>18</v>
      </c>
      <c r="AE8" s="1">
        <v>16</v>
      </c>
      <c r="AF8" s="1">
        <v>17</v>
      </c>
      <c r="AG8" s="1">
        <v>7</v>
      </c>
      <c r="AH8" s="1">
        <v>18</v>
      </c>
      <c r="AI8" s="1">
        <v>18</v>
      </c>
      <c r="AJ8" s="1">
        <v>8</v>
      </c>
      <c r="AK8" s="1">
        <v>10</v>
      </c>
      <c r="AL8" s="1">
        <v>23</v>
      </c>
    </row>
    <row r="10" spans="1:38" ht="22.8" x14ac:dyDescent="0.4">
      <c r="A10" s="2" t="s">
        <v>117</v>
      </c>
      <c r="B10" s="1">
        <f>B3+B4+B5</f>
        <v>2</v>
      </c>
      <c r="C10" s="1">
        <f>C3+C4+C5</f>
        <v>2</v>
      </c>
      <c r="D10" s="1">
        <f>D3+D4+D5</f>
        <v>8</v>
      </c>
      <c r="E10" s="1">
        <f>E3+E4+E5</f>
        <v>7</v>
      </c>
      <c r="F10" s="1">
        <v>10</v>
      </c>
      <c r="G10" s="1">
        <f>G3+G4+G5</f>
        <v>12</v>
      </c>
      <c r="H10" s="1">
        <f>H3+H4+H5</f>
        <v>8</v>
      </c>
      <c r="I10" s="1">
        <f>I3+I4+I5</f>
        <v>4</v>
      </c>
      <c r="J10" s="1">
        <f>J3+J4+J5</f>
        <v>3</v>
      </c>
      <c r="K10" s="1">
        <f>K3+K4+K5</f>
        <v>14</v>
      </c>
      <c r="L10" s="1">
        <v>9</v>
      </c>
      <c r="M10" s="1">
        <v>11</v>
      </c>
      <c r="N10" s="1">
        <v>13</v>
      </c>
      <c r="O10" s="1">
        <v>14</v>
      </c>
      <c r="P10" s="1">
        <f>P3+P4+P5</f>
        <v>14</v>
      </c>
      <c r="Q10" s="1">
        <v>7</v>
      </c>
      <c r="R10" s="1">
        <f t="shared" ref="R10:AL10" si="0">R3+R4+R5</f>
        <v>12</v>
      </c>
      <c r="S10" s="1">
        <f t="shared" si="0"/>
        <v>7</v>
      </c>
      <c r="T10" s="1">
        <f t="shared" si="0"/>
        <v>2</v>
      </c>
      <c r="U10" s="1">
        <f t="shared" si="0"/>
        <v>8</v>
      </c>
      <c r="V10" s="1">
        <f t="shared" si="0"/>
        <v>8</v>
      </c>
      <c r="W10" s="1">
        <f t="shared" si="0"/>
        <v>7</v>
      </c>
      <c r="X10" s="1">
        <f t="shared" si="0"/>
        <v>14</v>
      </c>
      <c r="Y10" s="1">
        <f t="shared" si="0"/>
        <v>11</v>
      </c>
      <c r="Z10" s="1">
        <f t="shared" si="0"/>
        <v>11</v>
      </c>
      <c r="AA10" s="1">
        <f t="shared" si="0"/>
        <v>18</v>
      </c>
      <c r="AB10" s="1">
        <f t="shared" si="0"/>
        <v>8</v>
      </c>
      <c r="AC10" s="1">
        <f t="shared" si="0"/>
        <v>9</v>
      </c>
      <c r="AD10" s="1">
        <f t="shared" si="0"/>
        <v>6</v>
      </c>
      <c r="AE10" s="1">
        <f t="shared" si="0"/>
        <v>7</v>
      </c>
      <c r="AF10" s="1">
        <f t="shared" si="0"/>
        <v>6</v>
      </c>
      <c r="AG10" s="1">
        <f t="shared" si="0"/>
        <v>5</v>
      </c>
      <c r="AH10" s="1">
        <f t="shared" si="0"/>
        <v>6</v>
      </c>
      <c r="AI10" s="1">
        <f t="shared" si="0"/>
        <v>8</v>
      </c>
      <c r="AJ10" s="1">
        <f t="shared" si="0"/>
        <v>5</v>
      </c>
      <c r="AK10" s="1">
        <f t="shared" si="0"/>
        <v>6</v>
      </c>
      <c r="AL10" s="1">
        <f t="shared" si="0"/>
        <v>19</v>
      </c>
    </row>
    <row r="11" spans="1:38" ht="17.399999999999999" x14ac:dyDescent="0.3">
      <c r="A11" s="7" t="s">
        <v>120</v>
      </c>
      <c r="B11" s="5">
        <f t="shared" ref="B11:H11" si="1">B10/B19</f>
        <v>1.6E-2</v>
      </c>
      <c r="C11" s="5">
        <f t="shared" ref="C11" si="2">C10/C19</f>
        <v>1.6129032258064516E-2</v>
      </c>
      <c r="D11" s="5">
        <f t="shared" ref="D11" si="3">D10/D19</f>
        <v>6.6666666666666666E-2</v>
      </c>
      <c r="E11" s="5">
        <f t="shared" ref="E11" si="4">E10/E19</f>
        <v>5.46875E-2</v>
      </c>
      <c r="F11" s="5">
        <f t="shared" si="1"/>
        <v>9.2592592592592587E-2</v>
      </c>
      <c r="G11" s="5">
        <f t="shared" ref="G11" si="5">G10/G19</f>
        <v>8.3916083916083919E-2</v>
      </c>
      <c r="H11" s="5">
        <f t="shared" si="1"/>
        <v>6.2015503875968991E-2</v>
      </c>
      <c r="I11" s="5">
        <f t="shared" ref="I11:K11" si="6">I10/I19</f>
        <v>3.007518796992481E-2</v>
      </c>
      <c r="J11" s="5">
        <f t="shared" ref="J11" si="7">J10/J19</f>
        <v>2.6548672566371681E-2</v>
      </c>
      <c r="K11" s="5">
        <f t="shared" si="6"/>
        <v>0.10606060606060606</v>
      </c>
      <c r="L11" s="5">
        <f>L10/L19</f>
        <v>7.4999999999999997E-2</v>
      </c>
      <c r="M11" s="5">
        <f>M10/M19</f>
        <v>8.3969465648854963E-2</v>
      </c>
      <c r="N11" s="5">
        <f>N10/N19</f>
        <v>9.0909090909090912E-2</v>
      </c>
      <c r="O11" s="5">
        <f>O10/O19</f>
        <v>9.2105263157894732E-2</v>
      </c>
      <c r="P11" s="5">
        <f>P10/P19</f>
        <v>9.2105263157894732E-2</v>
      </c>
      <c r="Q11" s="5">
        <f t="shared" ref="Q11:AD11" si="8">Q10/Q19</f>
        <v>4.6357615894039736E-2</v>
      </c>
      <c r="R11" s="5">
        <f t="shared" si="8"/>
        <v>8.6956521739130432E-2</v>
      </c>
      <c r="S11" s="5">
        <f t="shared" si="8"/>
        <v>4.8951048951048952E-2</v>
      </c>
      <c r="T11" s="5">
        <f t="shared" si="8"/>
        <v>1.4084507042253521E-2</v>
      </c>
      <c r="U11" s="5">
        <f t="shared" si="8"/>
        <v>5.128205128205128E-2</v>
      </c>
      <c r="V11" s="5">
        <f t="shared" si="8"/>
        <v>4.9689440993788817E-2</v>
      </c>
      <c r="W11" s="5">
        <f t="shared" si="8"/>
        <v>4.2944785276073622E-2</v>
      </c>
      <c r="X11" s="5">
        <f t="shared" si="8"/>
        <v>9.2105263157894732E-2</v>
      </c>
      <c r="Y11" s="5">
        <f t="shared" si="8"/>
        <v>8.59375E-2</v>
      </c>
      <c r="Z11" s="5">
        <f t="shared" si="8"/>
        <v>9.166666666666666E-2</v>
      </c>
      <c r="AA11" s="5">
        <f t="shared" si="8"/>
        <v>0.12857142857142856</v>
      </c>
      <c r="AB11" s="5">
        <f t="shared" si="8"/>
        <v>5.4054054054054057E-2</v>
      </c>
      <c r="AC11" s="5">
        <f t="shared" si="8"/>
        <v>5.6962025316455694E-2</v>
      </c>
      <c r="AD11" s="5">
        <f t="shared" si="8"/>
        <v>4.878048780487805E-2</v>
      </c>
      <c r="AE11" s="5">
        <f t="shared" ref="AE11:AF11" si="9">AE10/AE19</f>
        <v>5.2631578947368418E-2</v>
      </c>
      <c r="AF11" s="5">
        <f t="shared" si="9"/>
        <v>4.9180327868852458E-2</v>
      </c>
      <c r="AG11" s="5">
        <f t="shared" ref="AG11:AH11" si="10">AG10/AG19</f>
        <v>4.3103448275862072E-2</v>
      </c>
      <c r="AH11" s="5">
        <f t="shared" si="10"/>
        <v>0.04</v>
      </c>
      <c r="AI11" s="5">
        <f t="shared" ref="AI11:AJ11" si="11">AI10/AI19</f>
        <v>7.2072072072072071E-2</v>
      </c>
      <c r="AJ11" s="5">
        <f t="shared" si="11"/>
        <v>4.716981132075472E-2</v>
      </c>
      <c r="AK11" s="5">
        <f t="shared" ref="AK11:AL11" si="12">AK10/AK19</f>
        <v>0.06</v>
      </c>
      <c r="AL11" s="5">
        <f t="shared" si="12"/>
        <v>8.2608695652173908E-2</v>
      </c>
    </row>
    <row r="13" spans="1:38" ht="22.8" x14ac:dyDescent="0.4">
      <c r="A13" s="2" t="s">
        <v>4</v>
      </c>
      <c r="B13" s="1">
        <v>42</v>
      </c>
      <c r="C13" s="1">
        <v>35</v>
      </c>
      <c r="D13" s="1">
        <v>37</v>
      </c>
      <c r="E13" s="1">
        <v>40</v>
      </c>
      <c r="F13" s="1">
        <v>32</v>
      </c>
      <c r="G13" s="1">
        <v>47</v>
      </c>
      <c r="H13" s="1">
        <v>47</v>
      </c>
      <c r="I13" s="1">
        <f>I3+I4+I5+I6+I7+I8</f>
        <v>50</v>
      </c>
      <c r="J13" s="1">
        <f>J3+J4+J5+J6+J7+J8</f>
        <v>38</v>
      </c>
      <c r="K13" s="1">
        <f>K3+K4+K5+K6+K7+K8</f>
        <v>47</v>
      </c>
      <c r="L13" s="1">
        <v>37</v>
      </c>
      <c r="M13" s="1">
        <v>45</v>
      </c>
      <c r="N13" s="1">
        <v>46</v>
      </c>
      <c r="O13" s="1">
        <v>41</v>
      </c>
      <c r="P13" s="1">
        <f t="shared" ref="P13:AL13" si="13">P3+P4+P5+P6+P7+P8</f>
        <v>57</v>
      </c>
      <c r="Q13" s="1">
        <f t="shared" si="13"/>
        <v>50</v>
      </c>
      <c r="R13" s="1">
        <f t="shared" si="13"/>
        <v>46</v>
      </c>
      <c r="S13" s="1">
        <f t="shared" si="13"/>
        <v>44</v>
      </c>
      <c r="T13" s="1">
        <f t="shared" si="13"/>
        <v>41</v>
      </c>
      <c r="U13" s="1">
        <f t="shared" si="13"/>
        <v>46</v>
      </c>
      <c r="V13" s="1">
        <f t="shared" si="13"/>
        <v>49</v>
      </c>
      <c r="W13" s="1">
        <f t="shared" si="13"/>
        <v>49</v>
      </c>
      <c r="X13" s="1">
        <f t="shared" si="13"/>
        <v>47</v>
      </c>
      <c r="Y13" s="1">
        <f t="shared" si="13"/>
        <v>35</v>
      </c>
      <c r="Z13" s="1">
        <f t="shared" si="13"/>
        <v>35</v>
      </c>
      <c r="AA13" s="1">
        <f t="shared" si="13"/>
        <v>40</v>
      </c>
      <c r="AB13" s="1">
        <f t="shared" si="13"/>
        <v>42</v>
      </c>
      <c r="AC13" s="1">
        <f t="shared" si="13"/>
        <v>48</v>
      </c>
      <c r="AD13" s="1">
        <f t="shared" si="13"/>
        <v>38</v>
      </c>
      <c r="AE13" s="1">
        <f t="shared" si="13"/>
        <v>40</v>
      </c>
      <c r="AF13" s="1">
        <f t="shared" si="13"/>
        <v>40</v>
      </c>
      <c r="AG13" s="1">
        <f t="shared" si="13"/>
        <v>30</v>
      </c>
      <c r="AH13" s="1">
        <f t="shared" si="13"/>
        <v>50</v>
      </c>
      <c r="AI13" s="1">
        <f t="shared" si="13"/>
        <v>46</v>
      </c>
      <c r="AJ13" s="1">
        <f t="shared" si="13"/>
        <v>24</v>
      </c>
      <c r="AK13" s="1">
        <f t="shared" si="13"/>
        <v>20</v>
      </c>
      <c r="AL13" s="1">
        <f t="shared" si="13"/>
        <v>66</v>
      </c>
    </row>
    <row r="14" spans="1:38" ht="17.399999999999999" x14ac:dyDescent="0.3">
      <c r="A14" s="7" t="s">
        <v>120</v>
      </c>
      <c r="B14" s="5">
        <f t="shared" ref="B14:H14" si="14">B13/B19</f>
        <v>0.33600000000000002</v>
      </c>
      <c r="C14" s="5">
        <f t="shared" ref="C14" si="15">C13/C19</f>
        <v>0.28225806451612906</v>
      </c>
      <c r="D14" s="5">
        <f t="shared" ref="D14" si="16">D13/D19</f>
        <v>0.30833333333333335</v>
      </c>
      <c r="E14" s="5">
        <f t="shared" ref="E14" si="17">E13/E19</f>
        <v>0.3125</v>
      </c>
      <c r="F14" s="6">
        <f t="shared" si="14"/>
        <v>0.29629629629629628</v>
      </c>
      <c r="G14" s="6">
        <f t="shared" ref="G14" si="18">G13/G19</f>
        <v>0.32867132867132864</v>
      </c>
      <c r="H14" s="6">
        <f t="shared" si="14"/>
        <v>0.36434108527131781</v>
      </c>
      <c r="I14" s="6">
        <f t="shared" ref="I14:K14" si="19">I13/I19</f>
        <v>0.37593984962406013</v>
      </c>
      <c r="J14" s="6">
        <f t="shared" ref="J14" si="20">J13/J19</f>
        <v>0.33628318584070799</v>
      </c>
      <c r="K14" s="6">
        <f t="shared" si="19"/>
        <v>0.35606060606060608</v>
      </c>
      <c r="L14" s="5">
        <f>L13/L19</f>
        <v>0.30833333333333335</v>
      </c>
      <c r="M14" s="5">
        <f>M13/M19</f>
        <v>0.34351145038167941</v>
      </c>
      <c r="N14" s="5">
        <f>N13/N19</f>
        <v>0.32167832167832167</v>
      </c>
      <c r="O14" s="5">
        <f>O13/O19</f>
        <v>0.26973684210526316</v>
      </c>
      <c r="P14" s="6">
        <f>P13/P19</f>
        <v>0.375</v>
      </c>
      <c r="Q14" s="6">
        <f t="shared" ref="Q14:AC14" si="21">Q13/Q19</f>
        <v>0.33112582781456956</v>
      </c>
      <c r="R14" s="6">
        <f t="shared" si="21"/>
        <v>0.33333333333333331</v>
      </c>
      <c r="S14" s="6">
        <f t="shared" si="21"/>
        <v>0.30769230769230771</v>
      </c>
      <c r="T14" s="5">
        <f t="shared" si="21"/>
        <v>0.28873239436619719</v>
      </c>
      <c r="U14" s="5">
        <f t="shared" si="21"/>
        <v>0.29487179487179488</v>
      </c>
      <c r="V14" s="5">
        <f t="shared" si="21"/>
        <v>0.30434782608695654</v>
      </c>
      <c r="W14" s="6">
        <f t="shared" si="21"/>
        <v>0.30061349693251532</v>
      </c>
      <c r="X14" s="6">
        <f t="shared" si="21"/>
        <v>0.30921052631578949</v>
      </c>
      <c r="Y14" s="6">
        <f t="shared" si="21"/>
        <v>0.2734375</v>
      </c>
      <c r="Z14" s="6">
        <f t="shared" si="21"/>
        <v>0.29166666666666669</v>
      </c>
      <c r="AA14" s="6">
        <f t="shared" si="21"/>
        <v>0.2857142857142857</v>
      </c>
      <c r="AB14" s="6">
        <f t="shared" si="21"/>
        <v>0.28378378378378377</v>
      </c>
      <c r="AC14" s="6">
        <f t="shared" si="21"/>
        <v>0.30379746835443039</v>
      </c>
      <c r="AD14" s="6">
        <f t="shared" ref="AD14:AE14" si="22">AD13/AD19</f>
        <v>0.30894308943089432</v>
      </c>
      <c r="AE14" s="6">
        <f t="shared" si="22"/>
        <v>0.3007518796992481</v>
      </c>
      <c r="AF14" s="6">
        <f t="shared" ref="AF14:AG14" si="23">AF13/AF19</f>
        <v>0.32786885245901637</v>
      </c>
      <c r="AG14" s="6">
        <f t="shared" si="23"/>
        <v>0.25862068965517243</v>
      </c>
      <c r="AH14" s="6">
        <f t="shared" ref="AH14:AI14" si="24">AH13/AH19</f>
        <v>0.33333333333333331</v>
      </c>
      <c r="AI14" s="6">
        <f t="shared" si="24"/>
        <v>0.4144144144144144</v>
      </c>
      <c r="AJ14" s="6">
        <f t="shared" ref="AJ14:AK14" si="25">AJ13/AJ19</f>
        <v>0.22641509433962265</v>
      </c>
      <c r="AK14" s="5">
        <f t="shared" si="25"/>
        <v>0.2</v>
      </c>
      <c r="AL14" s="5">
        <f t="shared" ref="AL14" si="26">AL13/AL19</f>
        <v>0.28695652173913044</v>
      </c>
    </row>
    <row r="17" spans="1:38" ht="22.8" x14ac:dyDescent="0.4">
      <c r="A17" s="1" t="s">
        <v>118</v>
      </c>
      <c r="B17" s="1">
        <v>30</v>
      </c>
      <c r="C17" s="1">
        <v>27</v>
      </c>
      <c r="D17" s="1">
        <v>19</v>
      </c>
      <c r="E17" s="1">
        <v>36</v>
      </c>
      <c r="F17" s="1">
        <v>24</v>
      </c>
      <c r="G17" s="1">
        <v>43</v>
      </c>
      <c r="H17" s="1">
        <v>28</v>
      </c>
      <c r="I17" s="1">
        <v>25</v>
      </c>
      <c r="J17" s="1">
        <v>22</v>
      </c>
      <c r="K17" s="1">
        <v>22</v>
      </c>
      <c r="L17" s="1">
        <v>27</v>
      </c>
      <c r="M17" s="1">
        <v>28</v>
      </c>
      <c r="N17" s="1">
        <v>30</v>
      </c>
      <c r="O17" s="1">
        <v>38</v>
      </c>
      <c r="P17" s="1">
        <v>33</v>
      </c>
      <c r="Q17" s="1">
        <v>26</v>
      </c>
      <c r="R17" s="1">
        <v>33</v>
      </c>
      <c r="S17" s="1">
        <v>26</v>
      </c>
      <c r="T17" s="1">
        <v>28</v>
      </c>
      <c r="U17" s="1">
        <v>29</v>
      </c>
      <c r="V17" s="1">
        <v>26</v>
      </c>
      <c r="W17" s="1">
        <v>27</v>
      </c>
      <c r="X17" s="1">
        <v>31</v>
      </c>
      <c r="Y17" s="1">
        <v>20</v>
      </c>
      <c r="Z17" s="1">
        <v>25</v>
      </c>
      <c r="AA17" s="1">
        <v>32</v>
      </c>
      <c r="AB17" s="1">
        <v>34</v>
      </c>
      <c r="AC17" s="1">
        <v>21</v>
      </c>
      <c r="AD17" s="1">
        <v>33</v>
      </c>
      <c r="AE17" s="1">
        <v>32</v>
      </c>
      <c r="AF17" s="1">
        <v>24</v>
      </c>
      <c r="AG17" s="1">
        <v>23</v>
      </c>
      <c r="AH17" s="1">
        <v>26</v>
      </c>
      <c r="AI17" s="1">
        <v>19</v>
      </c>
      <c r="AJ17" s="1">
        <v>22</v>
      </c>
      <c r="AK17" s="1">
        <v>16</v>
      </c>
      <c r="AL17" s="1">
        <v>29</v>
      </c>
    </row>
    <row r="19" spans="1:38" ht="22.8" x14ac:dyDescent="0.4">
      <c r="A19" s="10" t="s">
        <v>119</v>
      </c>
      <c r="B19" s="1">
        <v>125</v>
      </c>
      <c r="C19" s="1">
        <v>124</v>
      </c>
      <c r="D19" s="1">
        <v>120</v>
      </c>
      <c r="E19" s="1">
        <v>128</v>
      </c>
      <c r="F19" s="1">
        <v>108</v>
      </c>
      <c r="G19" s="1">
        <v>143</v>
      </c>
      <c r="H19" s="1">
        <v>129</v>
      </c>
      <c r="I19" s="1">
        <v>133</v>
      </c>
      <c r="J19" s="1">
        <v>113</v>
      </c>
      <c r="K19" s="1">
        <v>132</v>
      </c>
      <c r="L19" s="1">
        <v>120</v>
      </c>
      <c r="M19" s="1">
        <v>131</v>
      </c>
      <c r="N19" s="1">
        <v>143</v>
      </c>
      <c r="O19" s="1">
        <v>152</v>
      </c>
      <c r="P19" s="1">
        <v>152</v>
      </c>
      <c r="Q19" s="1">
        <v>151</v>
      </c>
      <c r="R19" s="1">
        <v>138</v>
      </c>
      <c r="S19" s="1">
        <v>143</v>
      </c>
      <c r="T19" s="1">
        <v>142</v>
      </c>
      <c r="U19" s="1">
        <v>156</v>
      </c>
      <c r="V19" s="1">
        <v>161</v>
      </c>
      <c r="W19" s="1">
        <v>163</v>
      </c>
      <c r="X19" s="1">
        <v>152</v>
      </c>
      <c r="Y19" s="1">
        <v>128</v>
      </c>
      <c r="Z19" s="1">
        <v>120</v>
      </c>
      <c r="AA19" s="1">
        <v>140</v>
      </c>
      <c r="AB19" s="1">
        <v>148</v>
      </c>
      <c r="AC19" s="1">
        <v>158</v>
      </c>
      <c r="AD19" s="1">
        <v>123</v>
      </c>
      <c r="AE19" s="1">
        <v>133</v>
      </c>
      <c r="AF19" s="1">
        <v>122</v>
      </c>
      <c r="AG19" s="1">
        <v>116</v>
      </c>
      <c r="AH19" s="1">
        <v>150</v>
      </c>
      <c r="AI19" s="1">
        <v>111</v>
      </c>
      <c r="AJ19" s="1">
        <v>106</v>
      </c>
      <c r="AK19" s="1">
        <v>100</v>
      </c>
      <c r="AL19" s="1">
        <v>230</v>
      </c>
    </row>
  </sheetData>
  <mergeCells count="1">
    <mergeCell ref="A1:A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F51"/>
  <sheetViews>
    <sheetView workbookViewId="0">
      <selection activeCell="G10" sqref="G10"/>
    </sheetView>
  </sheetViews>
  <sheetFormatPr defaultRowHeight="14.4" x14ac:dyDescent="0.3"/>
  <cols>
    <col min="1" max="1" width="5.6640625" customWidth="1"/>
    <col min="2" max="2" width="2.6640625" customWidth="1"/>
    <col min="3" max="3" width="30.6640625" customWidth="1"/>
    <col min="4" max="4" width="5.6640625" customWidth="1"/>
    <col min="5" max="5" width="25.6640625" customWidth="1"/>
    <col min="6" max="6" width="9.6640625" customWidth="1"/>
  </cols>
  <sheetData>
    <row r="1" spans="1:6" ht="18" x14ac:dyDescent="0.35">
      <c r="A1" s="14" t="s">
        <v>57</v>
      </c>
      <c r="B1" s="14"/>
      <c r="C1" s="14"/>
      <c r="D1" s="14"/>
      <c r="E1" s="14"/>
      <c r="F1" s="14"/>
    </row>
    <row r="3" spans="1:6" ht="15.6" x14ac:dyDescent="0.3">
      <c r="A3" s="9">
        <v>49</v>
      </c>
      <c r="C3" s="8" t="s">
        <v>121</v>
      </c>
      <c r="D3" t="s">
        <v>12</v>
      </c>
      <c r="E3" s="8" t="s">
        <v>8</v>
      </c>
      <c r="F3" s="8">
        <v>2012</v>
      </c>
    </row>
    <row r="4" spans="1:6" ht="15.6" x14ac:dyDescent="0.3">
      <c r="A4" s="9">
        <v>47</v>
      </c>
      <c r="C4" s="8" t="s">
        <v>5</v>
      </c>
      <c r="D4" t="s">
        <v>11</v>
      </c>
      <c r="E4" s="8" t="s">
        <v>6</v>
      </c>
      <c r="F4" s="8">
        <v>1997</v>
      </c>
    </row>
    <row r="5" spans="1:6" ht="15.6" x14ac:dyDescent="0.3">
      <c r="A5" s="9">
        <v>47</v>
      </c>
      <c r="C5" s="8" t="s">
        <v>7</v>
      </c>
      <c r="D5" t="s">
        <v>12</v>
      </c>
      <c r="E5" s="8" t="s">
        <v>8</v>
      </c>
      <c r="F5" s="8">
        <v>2010</v>
      </c>
    </row>
    <row r="6" spans="1:6" ht="15.6" x14ac:dyDescent="0.3">
      <c r="A6" s="9">
        <v>46</v>
      </c>
      <c r="C6" s="8" t="s">
        <v>141</v>
      </c>
      <c r="D6" t="s">
        <v>11</v>
      </c>
      <c r="E6" s="8" t="s">
        <v>56</v>
      </c>
      <c r="F6" s="8">
        <v>2018</v>
      </c>
    </row>
    <row r="7" spans="1:6" ht="15.6" x14ac:dyDescent="0.3">
      <c r="A7" s="9">
        <v>46</v>
      </c>
      <c r="C7" s="8" t="s">
        <v>152</v>
      </c>
      <c r="D7" t="s">
        <v>153</v>
      </c>
      <c r="E7" s="8" t="s">
        <v>135</v>
      </c>
      <c r="F7" s="8">
        <v>2020</v>
      </c>
    </row>
    <row r="8" spans="1:6" ht="15.6" x14ac:dyDescent="0.3">
      <c r="A8" s="9">
        <v>45</v>
      </c>
      <c r="C8" s="8" t="s">
        <v>7</v>
      </c>
      <c r="D8" t="s">
        <v>12</v>
      </c>
      <c r="E8" s="8" t="s">
        <v>15</v>
      </c>
      <c r="F8" s="8">
        <v>2012</v>
      </c>
    </row>
    <row r="9" spans="1:6" ht="15.6" x14ac:dyDescent="0.3">
      <c r="A9" s="9">
        <v>45</v>
      </c>
      <c r="C9" s="8" t="s">
        <v>122</v>
      </c>
      <c r="D9" t="s">
        <v>27</v>
      </c>
      <c r="E9" s="8" t="s">
        <v>56</v>
      </c>
      <c r="F9" s="8">
        <v>2012</v>
      </c>
    </row>
    <row r="10" spans="1:6" ht="15.6" x14ac:dyDescent="0.3">
      <c r="A10" s="9">
        <v>45</v>
      </c>
      <c r="C10" s="8" t="s">
        <v>158</v>
      </c>
      <c r="D10" t="s">
        <v>11</v>
      </c>
      <c r="E10" s="8" t="s">
        <v>157</v>
      </c>
      <c r="F10" s="8">
        <v>2025</v>
      </c>
    </row>
    <row r="11" spans="1:6" ht="15.6" x14ac:dyDescent="0.3">
      <c r="A11" s="9">
        <v>44</v>
      </c>
      <c r="C11" s="8" t="s">
        <v>9</v>
      </c>
      <c r="D11" t="s">
        <v>13</v>
      </c>
      <c r="E11" s="8" t="s">
        <v>10</v>
      </c>
      <c r="F11" s="8">
        <v>1998</v>
      </c>
    </row>
    <row r="12" spans="1:6" ht="15.6" x14ac:dyDescent="0.3">
      <c r="A12" s="9">
        <v>44</v>
      </c>
      <c r="C12" s="8" t="s">
        <v>14</v>
      </c>
      <c r="D12" t="s">
        <v>11</v>
      </c>
      <c r="E12" s="8" t="s">
        <v>15</v>
      </c>
      <c r="F12" s="8">
        <v>2010</v>
      </c>
    </row>
    <row r="13" spans="1:6" ht="15.6" x14ac:dyDescent="0.3">
      <c r="A13" s="9">
        <v>44</v>
      </c>
      <c r="C13" s="8" t="s">
        <v>21</v>
      </c>
      <c r="D13" t="s">
        <v>11</v>
      </c>
      <c r="E13" s="8" t="s">
        <v>22</v>
      </c>
      <c r="F13" s="8">
        <v>1989</v>
      </c>
    </row>
    <row r="14" spans="1:6" ht="15.6" x14ac:dyDescent="0.3">
      <c r="A14" s="9">
        <v>44</v>
      </c>
      <c r="C14" s="8" t="s">
        <v>136</v>
      </c>
      <c r="D14" t="s">
        <v>27</v>
      </c>
      <c r="E14" s="8" t="s">
        <v>135</v>
      </c>
      <c r="F14" s="8">
        <v>2016</v>
      </c>
    </row>
    <row r="15" spans="1:6" ht="15.6" x14ac:dyDescent="0.3">
      <c r="A15" s="9">
        <v>44</v>
      </c>
      <c r="C15" s="8" t="s">
        <v>143</v>
      </c>
      <c r="D15" t="s">
        <v>11</v>
      </c>
      <c r="E15" s="8" t="s">
        <v>144</v>
      </c>
      <c r="F15" s="8">
        <v>2019</v>
      </c>
    </row>
    <row r="16" spans="1:6" ht="15.6" x14ac:dyDescent="0.3">
      <c r="A16" s="9">
        <v>43</v>
      </c>
      <c r="C16" s="8" t="s">
        <v>23</v>
      </c>
      <c r="D16" t="s">
        <v>11</v>
      </c>
      <c r="E16" s="8" t="s">
        <v>24</v>
      </c>
      <c r="F16" s="8">
        <v>1989</v>
      </c>
    </row>
    <row r="17" spans="1:6" ht="15.6" x14ac:dyDescent="0.3">
      <c r="A17" s="9">
        <v>43</v>
      </c>
      <c r="C17" s="8" t="s">
        <v>16</v>
      </c>
      <c r="D17" t="s">
        <v>11</v>
      </c>
      <c r="E17" s="8" t="s">
        <v>17</v>
      </c>
      <c r="F17" s="8">
        <v>2000</v>
      </c>
    </row>
    <row r="18" spans="1:6" ht="15.6" x14ac:dyDescent="0.3">
      <c r="A18" s="9">
        <v>43</v>
      </c>
      <c r="C18" s="8" t="s">
        <v>18</v>
      </c>
      <c r="D18" t="s">
        <v>19</v>
      </c>
      <c r="E18" s="8" t="s">
        <v>20</v>
      </c>
      <c r="F18" s="8">
        <v>2011</v>
      </c>
    </row>
    <row r="19" spans="1:6" ht="15.6" x14ac:dyDescent="0.3">
      <c r="A19" s="9">
        <v>42</v>
      </c>
      <c r="C19" s="8" t="s">
        <v>36</v>
      </c>
      <c r="D19" t="s">
        <v>11</v>
      </c>
      <c r="E19" s="8" t="s">
        <v>31</v>
      </c>
      <c r="F19" s="8">
        <v>1998</v>
      </c>
    </row>
    <row r="20" spans="1:6" ht="15.6" x14ac:dyDescent="0.3">
      <c r="A20" s="9">
        <v>42</v>
      </c>
      <c r="C20" s="8" t="s">
        <v>34</v>
      </c>
      <c r="D20" t="s">
        <v>13</v>
      </c>
      <c r="E20" s="8" t="s">
        <v>35</v>
      </c>
      <c r="F20" s="8">
        <v>1998</v>
      </c>
    </row>
    <row r="21" spans="1:6" ht="15.6" x14ac:dyDescent="0.3">
      <c r="A21" s="9">
        <v>42</v>
      </c>
      <c r="C21" s="8" t="s">
        <v>23</v>
      </c>
      <c r="D21" t="s">
        <v>11</v>
      </c>
      <c r="E21" s="8" t="s">
        <v>25</v>
      </c>
      <c r="F21" s="8">
        <v>1990</v>
      </c>
    </row>
    <row r="22" spans="1:6" ht="15.6" x14ac:dyDescent="0.3">
      <c r="A22" s="9">
        <v>42</v>
      </c>
      <c r="C22" s="8" t="s">
        <v>26</v>
      </c>
      <c r="D22" t="s">
        <v>27</v>
      </c>
      <c r="E22" s="8" t="s">
        <v>28</v>
      </c>
      <c r="F22" s="8">
        <v>2000</v>
      </c>
    </row>
    <row r="23" spans="1:6" ht="15.6" x14ac:dyDescent="0.3">
      <c r="A23" s="9">
        <v>42</v>
      </c>
      <c r="C23" s="8" t="s">
        <v>29</v>
      </c>
      <c r="D23" t="s">
        <v>11</v>
      </c>
      <c r="E23" s="8" t="s">
        <v>17</v>
      </c>
      <c r="F23" s="8">
        <v>2000</v>
      </c>
    </row>
    <row r="24" spans="1:6" ht="15.6" x14ac:dyDescent="0.3">
      <c r="A24" s="9">
        <v>42</v>
      </c>
      <c r="C24" s="8" t="s">
        <v>30</v>
      </c>
      <c r="D24" t="s">
        <v>11</v>
      </c>
      <c r="E24" s="8" t="s">
        <v>31</v>
      </c>
      <c r="F24" s="8">
        <v>2000</v>
      </c>
    </row>
    <row r="25" spans="1:6" ht="15.6" x14ac:dyDescent="0.3">
      <c r="A25" s="9">
        <v>42</v>
      </c>
      <c r="C25" s="8" t="s">
        <v>137</v>
      </c>
      <c r="D25" t="s">
        <v>11</v>
      </c>
      <c r="E25" s="8" t="s">
        <v>138</v>
      </c>
      <c r="F25" s="8">
        <v>2016</v>
      </c>
    </row>
    <row r="26" spans="1:6" ht="15.6" x14ac:dyDescent="0.3">
      <c r="A26" s="9">
        <v>42</v>
      </c>
      <c r="C26" s="8" t="s">
        <v>148</v>
      </c>
      <c r="D26" t="s">
        <v>156</v>
      </c>
      <c r="E26" s="8" t="s">
        <v>135</v>
      </c>
      <c r="F26" s="8">
        <v>2024</v>
      </c>
    </row>
    <row r="27" spans="1:6" ht="15.6" x14ac:dyDescent="0.3">
      <c r="A27" s="9">
        <v>41</v>
      </c>
      <c r="C27" s="8" t="s">
        <v>37</v>
      </c>
      <c r="D27" t="s">
        <v>27</v>
      </c>
      <c r="E27" s="8" t="s">
        <v>35</v>
      </c>
      <c r="F27" s="8">
        <v>1998</v>
      </c>
    </row>
    <row r="28" spans="1:6" ht="15.6" x14ac:dyDescent="0.3">
      <c r="A28" s="9">
        <v>41</v>
      </c>
      <c r="C28" s="8" t="s">
        <v>32</v>
      </c>
      <c r="D28" t="s">
        <v>11</v>
      </c>
      <c r="E28" s="8" t="s">
        <v>33</v>
      </c>
      <c r="F28" s="8">
        <v>2000</v>
      </c>
    </row>
    <row r="29" spans="1:6" ht="15.6" x14ac:dyDescent="0.3">
      <c r="A29" s="9">
        <v>41</v>
      </c>
      <c r="C29" s="8" t="s">
        <v>38</v>
      </c>
      <c r="D29" t="s">
        <v>27</v>
      </c>
      <c r="E29" s="8" t="s">
        <v>39</v>
      </c>
      <c r="F29" s="8">
        <v>2006</v>
      </c>
    </row>
    <row r="30" spans="1:6" ht="15.6" x14ac:dyDescent="0.3">
      <c r="A30" s="9">
        <v>41</v>
      </c>
      <c r="C30" s="8" t="s">
        <v>40</v>
      </c>
      <c r="D30" t="s">
        <v>41</v>
      </c>
      <c r="E30" s="8" t="s">
        <v>42</v>
      </c>
      <c r="F30" s="8">
        <v>2009</v>
      </c>
    </row>
    <row r="31" spans="1:6" ht="15.6" x14ac:dyDescent="0.3">
      <c r="A31" s="9">
        <v>41</v>
      </c>
      <c r="C31" s="8" t="s">
        <v>125</v>
      </c>
      <c r="D31" t="s">
        <v>11</v>
      </c>
      <c r="E31" s="8" t="s">
        <v>15</v>
      </c>
      <c r="F31" s="8">
        <v>2013</v>
      </c>
    </row>
    <row r="32" spans="1:6" ht="15.6" x14ac:dyDescent="0.3">
      <c r="A32" s="9">
        <v>41</v>
      </c>
      <c r="C32" s="8" t="s">
        <v>129</v>
      </c>
      <c r="D32" t="s">
        <v>11</v>
      </c>
      <c r="E32" s="8" t="s">
        <v>56</v>
      </c>
      <c r="F32" s="8">
        <v>2014</v>
      </c>
    </row>
    <row r="33" spans="1:6" ht="15.6" x14ac:dyDescent="0.3">
      <c r="A33" s="9">
        <v>41</v>
      </c>
      <c r="C33" s="8" t="s">
        <v>145</v>
      </c>
      <c r="D33" t="s">
        <v>146</v>
      </c>
      <c r="E33" s="8" t="s">
        <v>144</v>
      </c>
      <c r="F33" s="8">
        <v>2019</v>
      </c>
    </row>
    <row r="34" spans="1:6" ht="15.6" x14ac:dyDescent="0.3">
      <c r="A34" s="9">
        <v>41</v>
      </c>
      <c r="C34" s="8" t="s">
        <v>148</v>
      </c>
      <c r="D34" t="s">
        <v>11</v>
      </c>
      <c r="E34" s="8" t="s">
        <v>149</v>
      </c>
      <c r="F34" s="8">
        <v>2021</v>
      </c>
    </row>
    <row r="35" spans="1:6" ht="15.6" x14ac:dyDescent="0.3">
      <c r="A35" s="9">
        <v>41</v>
      </c>
      <c r="C35" s="8" t="s">
        <v>150</v>
      </c>
      <c r="D35" t="s">
        <v>11</v>
      </c>
      <c r="E35" s="8" t="s">
        <v>151</v>
      </c>
      <c r="F35" s="8">
        <v>2021</v>
      </c>
    </row>
    <row r="36" spans="1:6" ht="15.6" x14ac:dyDescent="0.3">
      <c r="A36" s="9">
        <v>40</v>
      </c>
      <c r="C36" s="8" t="s">
        <v>21</v>
      </c>
      <c r="D36" t="s">
        <v>11</v>
      </c>
      <c r="E36" s="8" t="s">
        <v>43</v>
      </c>
      <c r="F36" s="8">
        <v>1991</v>
      </c>
    </row>
    <row r="37" spans="1:6" ht="15.6" x14ac:dyDescent="0.3">
      <c r="A37" s="9">
        <v>40</v>
      </c>
      <c r="C37" s="8" t="s">
        <v>30</v>
      </c>
      <c r="D37" t="s">
        <v>11</v>
      </c>
      <c r="E37" s="8" t="s">
        <v>44</v>
      </c>
      <c r="F37" s="8">
        <v>1995</v>
      </c>
    </row>
    <row r="38" spans="1:6" ht="15.6" x14ac:dyDescent="0.3">
      <c r="A38" s="9">
        <v>40</v>
      </c>
      <c r="C38" s="8" t="s">
        <v>16</v>
      </c>
      <c r="D38" t="s">
        <v>11</v>
      </c>
      <c r="E38" s="8" t="s">
        <v>45</v>
      </c>
      <c r="F38" s="8">
        <v>1996</v>
      </c>
    </row>
    <row r="39" spans="1:6" ht="15.6" x14ac:dyDescent="0.3">
      <c r="A39" s="9">
        <v>40</v>
      </c>
      <c r="C39" s="8" t="s">
        <v>46</v>
      </c>
      <c r="D39" t="s">
        <v>13</v>
      </c>
      <c r="E39" s="8" t="s">
        <v>6</v>
      </c>
      <c r="F39" s="8">
        <v>1998</v>
      </c>
    </row>
    <row r="40" spans="1:6" ht="15.6" x14ac:dyDescent="0.3">
      <c r="A40" s="9">
        <v>40</v>
      </c>
      <c r="C40" s="8" t="s">
        <v>16</v>
      </c>
      <c r="D40" t="s">
        <v>11</v>
      </c>
      <c r="E40" s="8" t="s">
        <v>47</v>
      </c>
      <c r="F40" s="8">
        <v>1999</v>
      </c>
    </row>
    <row r="41" spans="1:6" ht="15.6" x14ac:dyDescent="0.3">
      <c r="A41" s="9">
        <v>40</v>
      </c>
      <c r="C41" s="8" t="s">
        <v>30</v>
      </c>
      <c r="D41" t="s">
        <v>11</v>
      </c>
      <c r="E41" s="8" t="s">
        <v>48</v>
      </c>
      <c r="F41" s="8">
        <v>1999</v>
      </c>
    </row>
    <row r="42" spans="1:6" ht="15.6" x14ac:dyDescent="0.3">
      <c r="A42" s="9">
        <v>40</v>
      </c>
      <c r="C42" s="8" t="s">
        <v>49</v>
      </c>
      <c r="D42" t="s">
        <v>27</v>
      </c>
      <c r="E42" s="8" t="s">
        <v>6</v>
      </c>
      <c r="F42" s="8">
        <v>2000</v>
      </c>
    </row>
    <row r="43" spans="1:6" ht="15.6" x14ac:dyDescent="0.3">
      <c r="A43" s="9">
        <v>40</v>
      </c>
      <c r="C43" s="8" t="s">
        <v>50</v>
      </c>
      <c r="D43" t="s">
        <v>51</v>
      </c>
      <c r="E43" s="8" t="s">
        <v>52</v>
      </c>
      <c r="F43" s="8">
        <v>2000</v>
      </c>
    </row>
    <row r="44" spans="1:6" ht="15.6" x14ac:dyDescent="0.3">
      <c r="A44" s="9">
        <v>40</v>
      </c>
      <c r="C44" s="8" t="s">
        <v>16</v>
      </c>
      <c r="D44" t="s">
        <v>11</v>
      </c>
      <c r="E44" s="8" t="s">
        <v>53</v>
      </c>
      <c r="F44" s="8">
        <v>2003</v>
      </c>
    </row>
    <row r="45" spans="1:6" ht="15.6" x14ac:dyDescent="0.3">
      <c r="A45" s="9">
        <v>40</v>
      </c>
      <c r="C45" s="8" t="s">
        <v>54</v>
      </c>
      <c r="D45" t="s">
        <v>12</v>
      </c>
      <c r="E45" s="8" t="s">
        <v>52</v>
      </c>
      <c r="F45" s="8">
        <v>2009</v>
      </c>
    </row>
    <row r="46" spans="1:6" ht="15.6" x14ac:dyDescent="0.3">
      <c r="A46" s="9">
        <v>40</v>
      </c>
      <c r="C46" s="8" t="s">
        <v>55</v>
      </c>
      <c r="D46" t="s">
        <v>11</v>
      </c>
      <c r="E46" s="8" t="s">
        <v>56</v>
      </c>
      <c r="F46" s="8">
        <v>2010</v>
      </c>
    </row>
    <row r="47" spans="1:6" ht="15.6" x14ac:dyDescent="0.3">
      <c r="A47" s="9">
        <v>40</v>
      </c>
      <c r="C47" s="8" t="s">
        <v>7</v>
      </c>
      <c r="D47" t="s">
        <v>12</v>
      </c>
      <c r="E47" s="8" t="s">
        <v>15</v>
      </c>
      <c r="F47" s="8">
        <v>2011</v>
      </c>
    </row>
    <row r="48" spans="1:6" ht="15.6" x14ac:dyDescent="0.3">
      <c r="A48" s="9">
        <v>40</v>
      </c>
      <c r="C48" s="8" t="s">
        <v>14</v>
      </c>
      <c r="D48" t="s">
        <v>11</v>
      </c>
      <c r="E48" s="8" t="s">
        <v>20</v>
      </c>
      <c r="F48" s="8">
        <v>2013</v>
      </c>
    </row>
    <row r="49" spans="1:6" ht="15.6" x14ac:dyDescent="0.3">
      <c r="A49" s="9">
        <v>40</v>
      </c>
      <c r="C49" s="8" t="s">
        <v>121</v>
      </c>
      <c r="D49" t="s">
        <v>12</v>
      </c>
      <c r="E49" s="8" t="s">
        <v>33</v>
      </c>
      <c r="F49" s="8">
        <v>2013</v>
      </c>
    </row>
    <row r="50" spans="1:6" ht="15.6" x14ac:dyDescent="0.3">
      <c r="A50" s="9">
        <v>40</v>
      </c>
      <c r="C50" s="8" t="s">
        <v>142</v>
      </c>
      <c r="D50" t="s">
        <v>19</v>
      </c>
      <c r="E50" s="8" t="s">
        <v>135</v>
      </c>
      <c r="F50" s="8">
        <v>2018</v>
      </c>
    </row>
    <row r="51" spans="1:6" ht="15.6" x14ac:dyDescent="0.3">
      <c r="A51" s="9">
        <v>40</v>
      </c>
      <c r="C51" s="8" t="s">
        <v>147</v>
      </c>
      <c r="D51" t="s">
        <v>11</v>
      </c>
      <c r="E51" s="8" t="s">
        <v>33</v>
      </c>
      <c r="F51" s="8">
        <v>2019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H45"/>
  <sheetViews>
    <sheetView workbookViewId="0">
      <selection activeCell="H3" sqref="H3"/>
    </sheetView>
  </sheetViews>
  <sheetFormatPr defaultRowHeight="14.4" x14ac:dyDescent="0.3"/>
  <cols>
    <col min="2" max="2" width="2.6640625" customWidth="1"/>
    <col min="3" max="3" width="5.6640625" customWidth="1"/>
    <col min="4" max="4" width="3.6640625" customWidth="1"/>
    <col min="5" max="5" width="30.6640625" customWidth="1"/>
    <col min="6" max="6" width="9.6640625" customWidth="1"/>
    <col min="7" max="7" width="25.6640625" customWidth="1"/>
  </cols>
  <sheetData>
    <row r="1" spans="1:8" ht="18" x14ac:dyDescent="0.35">
      <c r="A1" s="14" t="s">
        <v>70</v>
      </c>
      <c r="B1" s="14"/>
      <c r="C1" s="14"/>
      <c r="D1" s="14"/>
      <c r="E1" s="14"/>
      <c r="F1" s="14"/>
      <c r="G1" s="14"/>
    </row>
    <row r="2" spans="1:8" ht="18" x14ac:dyDescent="0.35">
      <c r="A2" s="11"/>
      <c r="B2" s="11"/>
      <c r="C2" s="11"/>
      <c r="D2" s="11"/>
      <c r="E2" s="11"/>
      <c r="F2" s="11"/>
      <c r="G2" s="11"/>
    </row>
    <row r="3" spans="1:8" ht="15.6" x14ac:dyDescent="0.3">
      <c r="A3" s="8">
        <v>2026</v>
      </c>
      <c r="B3" s="8"/>
      <c r="C3" s="9">
        <v>36</v>
      </c>
      <c r="D3" s="8"/>
      <c r="E3" s="8" t="s">
        <v>159</v>
      </c>
      <c r="F3" s="8" t="s">
        <v>11</v>
      </c>
      <c r="G3" s="8" t="s">
        <v>56</v>
      </c>
    </row>
    <row r="4" spans="1:8" ht="15.6" x14ac:dyDescent="0.3">
      <c r="A4" s="8">
        <v>2025</v>
      </c>
      <c r="B4" s="8"/>
      <c r="C4" s="9">
        <v>45</v>
      </c>
      <c r="D4" s="8"/>
      <c r="E4" s="8" t="s">
        <v>158</v>
      </c>
      <c r="F4" s="8" t="s">
        <v>11</v>
      </c>
      <c r="G4" s="8" t="s">
        <v>157</v>
      </c>
    </row>
    <row r="5" spans="1:8" ht="15.6" x14ac:dyDescent="0.3">
      <c r="A5" s="8">
        <v>2024</v>
      </c>
      <c r="B5" s="8"/>
      <c r="C5" s="9">
        <v>42</v>
      </c>
      <c r="D5" s="8"/>
      <c r="E5" s="8" t="s">
        <v>148</v>
      </c>
      <c r="F5" s="8" t="s">
        <v>156</v>
      </c>
      <c r="G5" s="8" t="s">
        <v>135</v>
      </c>
    </row>
    <row r="6" spans="1:8" ht="15.6" x14ac:dyDescent="0.3">
      <c r="A6" s="8">
        <v>2023</v>
      </c>
      <c r="B6" s="8"/>
      <c r="C6" s="9">
        <v>38</v>
      </c>
      <c r="D6" s="8"/>
      <c r="E6" s="8" t="s">
        <v>154</v>
      </c>
      <c r="F6" s="8" t="s">
        <v>13</v>
      </c>
      <c r="G6" s="8" t="s">
        <v>155</v>
      </c>
    </row>
    <row r="7" spans="1:8" ht="15.6" x14ac:dyDescent="0.3">
      <c r="A7" s="8">
        <v>2022</v>
      </c>
      <c r="B7" s="8"/>
      <c r="C7" s="9">
        <v>46</v>
      </c>
      <c r="D7" s="8"/>
      <c r="E7" s="8" t="s">
        <v>152</v>
      </c>
      <c r="F7" s="8" t="s">
        <v>153</v>
      </c>
      <c r="G7" s="8" t="s">
        <v>135</v>
      </c>
    </row>
    <row r="8" spans="1:8" ht="15.6" x14ac:dyDescent="0.3">
      <c r="A8" s="8">
        <v>2021</v>
      </c>
      <c r="B8" s="8"/>
      <c r="C8" s="9">
        <v>41</v>
      </c>
      <c r="D8" s="8"/>
      <c r="E8" s="8" t="s">
        <v>148</v>
      </c>
      <c r="F8" s="8" t="s">
        <v>11</v>
      </c>
      <c r="G8" s="8" t="s">
        <v>149</v>
      </c>
      <c r="H8" s="8"/>
    </row>
    <row r="9" spans="1:8" ht="15.6" x14ac:dyDescent="0.3">
      <c r="A9" s="8"/>
      <c r="B9" s="8"/>
      <c r="C9" s="9">
        <v>41</v>
      </c>
      <c r="D9" s="8"/>
      <c r="E9" s="8" t="s">
        <v>150</v>
      </c>
      <c r="F9" s="8" t="s">
        <v>11</v>
      </c>
      <c r="G9" s="8" t="s">
        <v>151</v>
      </c>
      <c r="H9" s="8"/>
    </row>
    <row r="10" spans="1:8" ht="15.6" x14ac:dyDescent="0.3">
      <c r="A10" s="8">
        <v>2019</v>
      </c>
      <c r="B10" s="8"/>
      <c r="C10" s="9">
        <v>44</v>
      </c>
      <c r="D10" s="9"/>
      <c r="E10" s="8" t="s">
        <v>143</v>
      </c>
      <c r="F10" s="8" t="s">
        <v>11</v>
      </c>
      <c r="G10" s="8" t="s">
        <v>144</v>
      </c>
    </row>
    <row r="11" spans="1:8" ht="15.6" x14ac:dyDescent="0.3">
      <c r="A11" s="8">
        <v>2018</v>
      </c>
      <c r="B11" s="8"/>
      <c r="C11" s="9">
        <v>46</v>
      </c>
      <c r="D11" s="9"/>
      <c r="E11" s="8" t="s">
        <v>141</v>
      </c>
      <c r="F11" s="8" t="s">
        <v>11</v>
      </c>
      <c r="G11" s="8" t="s">
        <v>56</v>
      </c>
    </row>
    <row r="12" spans="1:8" ht="15.6" x14ac:dyDescent="0.3">
      <c r="A12" s="8">
        <v>2017</v>
      </c>
      <c r="B12" s="8"/>
      <c r="C12" s="9">
        <v>35</v>
      </c>
      <c r="D12" s="9"/>
      <c r="E12" s="8" t="s">
        <v>139</v>
      </c>
      <c r="F12" s="8" t="s">
        <v>140</v>
      </c>
      <c r="G12" s="8" t="s">
        <v>45</v>
      </c>
    </row>
    <row r="13" spans="1:8" ht="15.6" x14ac:dyDescent="0.3">
      <c r="A13" s="8">
        <v>2016</v>
      </c>
      <c r="B13" s="8"/>
      <c r="C13" s="9">
        <v>44</v>
      </c>
      <c r="D13" s="9"/>
      <c r="E13" s="8" t="s">
        <v>136</v>
      </c>
      <c r="F13" s="8" t="s">
        <v>27</v>
      </c>
      <c r="G13" s="8" t="s">
        <v>135</v>
      </c>
    </row>
    <row r="14" spans="1:8" ht="15.6" x14ac:dyDescent="0.3">
      <c r="A14" s="8">
        <v>2015</v>
      </c>
      <c r="B14" s="8"/>
      <c r="C14" s="9">
        <v>38</v>
      </c>
      <c r="D14" s="9"/>
      <c r="E14" s="8" t="s">
        <v>122</v>
      </c>
      <c r="F14" s="8" t="s">
        <v>27</v>
      </c>
      <c r="G14" s="8" t="s">
        <v>8</v>
      </c>
    </row>
    <row r="15" spans="1:8" ht="15.6" x14ac:dyDescent="0.3">
      <c r="A15" s="8">
        <v>2014</v>
      </c>
      <c r="B15" s="8"/>
      <c r="C15" s="9">
        <v>41</v>
      </c>
      <c r="D15" s="9"/>
      <c r="E15" s="8" t="s">
        <v>129</v>
      </c>
      <c r="F15" s="8" t="s">
        <v>11</v>
      </c>
      <c r="G15" s="8" t="s">
        <v>56</v>
      </c>
    </row>
    <row r="16" spans="1:8" ht="15.6" x14ac:dyDescent="0.3">
      <c r="A16" s="8">
        <v>2013</v>
      </c>
      <c r="B16" s="8"/>
      <c r="C16" s="9">
        <v>41</v>
      </c>
      <c r="D16" s="9"/>
      <c r="E16" s="8" t="s">
        <v>125</v>
      </c>
      <c r="F16" s="8" t="s">
        <v>11</v>
      </c>
      <c r="G16" s="8" t="s">
        <v>15</v>
      </c>
    </row>
    <row r="17" spans="1:7" ht="15.6" x14ac:dyDescent="0.3">
      <c r="A17" s="8">
        <v>2012</v>
      </c>
      <c r="B17" s="8"/>
      <c r="C17" s="9">
        <v>49</v>
      </c>
      <c r="D17" s="9"/>
      <c r="E17" s="8" t="s">
        <v>121</v>
      </c>
      <c r="F17" s="8" t="s">
        <v>12</v>
      </c>
      <c r="G17" s="8" t="s">
        <v>8</v>
      </c>
    </row>
    <row r="18" spans="1:7" ht="15.6" x14ac:dyDescent="0.3">
      <c r="A18" s="8">
        <v>2011</v>
      </c>
      <c r="B18" s="8"/>
      <c r="C18" s="9">
        <v>43</v>
      </c>
      <c r="D18" s="9"/>
      <c r="E18" s="8" t="s">
        <v>18</v>
      </c>
      <c r="F18" s="8" t="s">
        <v>19</v>
      </c>
      <c r="G18" s="8" t="s">
        <v>20</v>
      </c>
    </row>
    <row r="19" spans="1:7" ht="15.6" x14ac:dyDescent="0.3">
      <c r="A19" s="8">
        <v>2010</v>
      </c>
      <c r="B19" s="8"/>
      <c r="C19" s="9">
        <v>47</v>
      </c>
      <c r="D19" s="9"/>
      <c r="E19" s="8" t="s">
        <v>7</v>
      </c>
      <c r="F19" s="8" t="s">
        <v>12</v>
      </c>
      <c r="G19" s="8" t="s">
        <v>8</v>
      </c>
    </row>
    <row r="20" spans="1:7" ht="15.6" x14ac:dyDescent="0.3">
      <c r="A20" s="8">
        <v>2009</v>
      </c>
      <c r="B20" s="8"/>
      <c r="C20" s="9">
        <v>41</v>
      </c>
      <c r="D20" s="9"/>
      <c r="E20" s="8" t="s">
        <v>40</v>
      </c>
      <c r="F20" s="8" t="s">
        <v>41</v>
      </c>
      <c r="G20" s="8" t="s">
        <v>42</v>
      </c>
    </row>
    <row r="21" spans="1:7" ht="15.6" x14ac:dyDescent="0.3">
      <c r="A21" s="8">
        <v>2008</v>
      </c>
      <c r="B21" s="8"/>
      <c r="C21" s="9">
        <v>39</v>
      </c>
      <c r="D21" s="9"/>
      <c r="E21" s="8" t="s">
        <v>54</v>
      </c>
      <c r="F21" s="8" t="s">
        <v>12</v>
      </c>
      <c r="G21" s="8" t="s">
        <v>43</v>
      </c>
    </row>
    <row r="22" spans="1:7" ht="15.6" x14ac:dyDescent="0.3">
      <c r="A22" s="8">
        <v>2007</v>
      </c>
      <c r="B22" s="8"/>
      <c r="C22" s="9">
        <v>33</v>
      </c>
      <c r="D22" s="9"/>
      <c r="E22" s="8" t="s">
        <v>58</v>
      </c>
      <c r="F22" s="8" t="s">
        <v>19</v>
      </c>
      <c r="G22" s="8" t="s">
        <v>45</v>
      </c>
    </row>
    <row r="23" spans="1:7" ht="15.6" x14ac:dyDescent="0.3">
      <c r="A23" s="8">
        <v>2006</v>
      </c>
      <c r="B23" s="8"/>
      <c r="C23" s="9">
        <v>41</v>
      </c>
      <c r="D23" s="9"/>
      <c r="E23" s="8" t="s">
        <v>38</v>
      </c>
      <c r="F23" s="8" t="s">
        <v>27</v>
      </c>
      <c r="G23" s="8" t="s">
        <v>39</v>
      </c>
    </row>
    <row r="24" spans="1:7" ht="15.6" x14ac:dyDescent="0.3">
      <c r="A24" s="8">
        <v>2005</v>
      </c>
      <c r="B24" s="8"/>
      <c r="C24" s="9">
        <v>39</v>
      </c>
      <c r="D24" s="9"/>
      <c r="E24" s="8" t="s">
        <v>59</v>
      </c>
      <c r="F24" s="8" t="s">
        <v>11</v>
      </c>
      <c r="G24" s="8" t="s">
        <v>39</v>
      </c>
    </row>
    <row r="25" spans="1:7" ht="15.6" x14ac:dyDescent="0.3">
      <c r="A25" s="8">
        <v>2004</v>
      </c>
      <c r="B25" s="8"/>
      <c r="C25" s="9">
        <v>39</v>
      </c>
      <c r="D25" s="9"/>
      <c r="E25" s="8" t="s">
        <v>30</v>
      </c>
      <c r="F25" s="8" t="s">
        <v>11</v>
      </c>
      <c r="G25" s="8" t="s">
        <v>53</v>
      </c>
    </row>
    <row r="26" spans="1:7" ht="15.6" x14ac:dyDescent="0.3">
      <c r="A26" s="8">
        <v>2003</v>
      </c>
      <c r="B26" s="8"/>
      <c r="C26" s="9">
        <v>40</v>
      </c>
      <c r="D26" s="9"/>
      <c r="E26" s="8" t="s">
        <v>16</v>
      </c>
      <c r="F26" s="8" t="s">
        <v>11</v>
      </c>
      <c r="G26" s="8" t="s">
        <v>53</v>
      </c>
    </row>
    <row r="27" spans="1:7" ht="15.6" x14ac:dyDescent="0.3">
      <c r="A27" s="8">
        <v>2002</v>
      </c>
      <c r="B27" s="8"/>
      <c r="C27" s="9">
        <v>39</v>
      </c>
      <c r="D27" s="9"/>
      <c r="E27" s="8" t="s">
        <v>30</v>
      </c>
      <c r="F27" s="8" t="s">
        <v>11</v>
      </c>
      <c r="G27" s="8" t="s">
        <v>31</v>
      </c>
    </row>
    <row r="28" spans="1:7" ht="15.6" x14ac:dyDescent="0.3">
      <c r="A28" s="8"/>
      <c r="B28" s="8"/>
      <c r="C28" s="9">
        <v>39</v>
      </c>
      <c r="D28" s="9"/>
      <c r="E28" s="8" t="s">
        <v>60</v>
      </c>
      <c r="F28" s="8" t="s">
        <v>11</v>
      </c>
      <c r="G28" s="8" t="s">
        <v>15</v>
      </c>
    </row>
    <row r="29" spans="1:7" ht="15.6" x14ac:dyDescent="0.3">
      <c r="A29" s="8">
        <v>2001</v>
      </c>
      <c r="B29" s="8"/>
      <c r="C29" s="9">
        <v>38</v>
      </c>
      <c r="D29" s="9"/>
      <c r="E29" s="8" t="s">
        <v>61</v>
      </c>
      <c r="F29" s="8" t="s">
        <v>19</v>
      </c>
      <c r="G29" s="8" t="s">
        <v>52</v>
      </c>
    </row>
    <row r="30" spans="1:7" ht="15.6" x14ac:dyDescent="0.3">
      <c r="A30" s="8"/>
      <c r="B30" s="8"/>
      <c r="C30" s="9">
        <v>38</v>
      </c>
      <c r="D30" s="9"/>
      <c r="E30" s="8" t="s">
        <v>62</v>
      </c>
      <c r="F30" s="8" t="s">
        <v>11</v>
      </c>
      <c r="G30" s="8" t="s">
        <v>63</v>
      </c>
    </row>
    <row r="31" spans="1:7" ht="15.6" x14ac:dyDescent="0.3">
      <c r="A31" s="8">
        <v>2000</v>
      </c>
      <c r="B31" s="8"/>
      <c r="C31" s="9">
        <v>43</v>
      </c>
      <c r="D31" s="9"/>
      <c r="E31" s="8" t="s">
        <v>16</v>
      </c>
      <c r="F31" s="8" t="s">
        <v>11</v>
      </c>
      <c r="G31" s="8" t="s">
        <v>17</v>
      </c>
    </row>
    <row r="32" spans="1:7" ht="15.6" x14ac:dyDescent="0.3">
      <c r="A32" s="8">
        <v>1999</v>
      </c>
      <c r="B32" s="8"/>
      <c r="C32" s="9">
        <v>40</v>
      </c>
      <c r="D32" s="9"/>
      <c r="E32" s="8" t="s">
        <v>16</v>
      </c>
      <c r="F32" s="8" t="s">
        <v>11</v>
      </c>
      <c r="G32" s="8" t="s">
        <v>47</v>
      </c>
    </row>
    <row r="33" spans="1:7" ht="15.6" x14ac:dyDescent="0.3">
      <c r="A33" s="8"/>
      <c r="B33" s="8"/>
      <c r="C33" s="9">
        <v>40</v>
      </c>
      <c r="D33" s="9"/>
      <c r="E33" s="8" t="s">
        <v>30</v>
      </c>
      <c r="F33" s="8" t="s">
        <v>11</v>
      </c>
      <c r="G33" s="8" t="s">
        <v>48</v>
      </c>
    </row>
    <row r="34" spans="1:7" ht="15.6" x14ac:dyDescent="0.3">
      <c r="A34" s="8">
        <v>1998</v>
      </c>
      <c r="B34" s="8"/>
      <c r="C34" s="9">
        <v>44</v>
      </c>
      <c r="D34" s="9"/>
      <c r="E34" s="8" t="s">
        <v>9</v>
      </c>
      <c r="F34" s="8" t="s">
        <v>13</v>
      </c>
      <c r="G34" s="8" t="s">
        <v>64</v>
      </c>
    </row>
    <row r="35" spans="1:7" ht="15.6" x14ac:dyDescent="0.3">
      <c r="A35" s="8">
        <v>1997</v>
      </c>
      <c r="B35" s="8"/>
      <c r="C35" s="9">
        <v>47</v>
      </c>
      <c r="D35" s="9"/>
      <c r="E35" s="8" t="s">
        <v>5</v>
      </c>
      <c r="F35" s="8" t="s">
        <v>11</v>
      </c>
      <c r="G35" s="8" t="s">
        <v>6</v>
      </c>
    </row>
    <row r="36" spans="1:7" ht="15.6" x14ac:dyDescent="0.3">
      <c r="A36" s="8">
        <v>1996</v>
      </c>
      <c r="B36" s="8"/>
      <c r="C36" s="9">
        <v>40</v>
      </c>
      <c r="D36" s="9"/>
      <c r="E36" s="8" t="s">
        <v>16</v>
      </c>
      <c r="F36" s="8" t="s">
        <v>11</v>
      </c>
      <c r="G36" s="8" t="s">
        <v>45</v>
      </c>
    </row>
    <row r="37" spans="1:7" ht="15.6" x14ac:dyDescent="0.3">
      <c r="A37" s="8">
        <v>1995</v>
      </c>
      <c r="B37" s="8"/>
      <c r="C37" s="9">
        <v>40</v>
      </c>
      <c r="D37" s="9"/>
      <c r="E37" s="8" t="s">
        <v>30</v>
      </c>
      <c r="F37" s="8" t="s">
        <v>11</v>
      </c>
      <c r="G37" s="8" t="s">
        <v>44</v>
      </c>
    </row>
    <row r="38" spans="1:7" ht="15.6" x14ac:dyDescent="0.3">
      <c r="A38" s="8">
        <v>1994</v>
      </c>
      <c r="B38" s="8"/>
      <c r="C38" s="9">
        <v>39</v>
      </c>
      <c r="D38" s="9"/>
      <c r="E38" s="8" t="s">
        <v>26</v>
      </c>
      <c r="F38" s="8" t="s">
        <v>27</v>
      </c>
      <c r="G38" s="8" t="s">
        <v>45</v>
      </c>
    </row>
    <row r="39" spans="1:7" ht="15.6" x14ac:dyDescent="0.3">
      <c r="A39" s="8">
        <v>1993</v>
      </c>
      <c r="B39" s="8"/>
      <c r="C39" s="9">
        <v>37</v>
      </c>
      <c r="D39" s="9"/>
      <c r="E39" s="8" t="s">
        <v>65</v>
      </c>
      <c r="F39" s="8" t="s">
        <v>13</v>
      </c>
      <c r="G39" s="8" t="s">
        <v>66</v>
      </c>
    </row>
    <row r="40" spans="1:7" ht="15.6" x14ac:dyDescent="0.3">
      <c r="A40" s="8">
        <v>1992</v>
      </c>
      <c r="B40" s="8"/>
      <c r="C40" s="9">
        <v>39</v>
      </c>
      <c r="D40" s="9"/>
      <c r="E40" s="8" t="s">
        <v>30</v>
      </c>
      <c r="F40" s="8" t="s">
        <v>11</v>
      </c>
      <c r="G40" s="8" t="s">
        <v>67</v>
      </c>
    </row>
    <row r="41" spans="1:7" ht="15.6" x14ac:dyDescent="0.3">
      <c r="A41" s="8"/>
      <c r="B41" s="8"/>
      <c r="C41" s="9">
        <v>39</v>
      </c>
      <c r="D41" s="9"/>
      <c r="E41" s="8" t="s">
        <v>68</v>
      </c>
      <c r="F41" s="8" t="s">
        <v>11</v>
      </c>
      <c r="G41" s="8" t="s">
        <v>44</v>
      </c>
    </row>
    <row r="42" spans="1:7" ht="15.6" x14ac:dyDescent="0.3">
      <c r="A42" s="8"/>
      <c r="B42" s="8"/>
      <c r="C42" s="9">
        <v>39</v>
      </c>
      <c r="D42" s="9"/>
      <c r="E42" s="8" t="s">
        <v>23</v>
      </c>
      <c r="F42" s="8" t="s">
        <v>11</v>
      </c>
      <c r="G42" s="8" t="s">
        <v>69</v>
      </c>
    </row>
    <row r="43" spans="1:7" ht="15.6" x14ac:dyDescent="0.3">
      <c r="A43" s="8">
        <v>1991</v>
      </c>
      <c r="B43" s="8"/>
      <c r="C43" s="9">
        <v>40</v>
      </c>
      <c r="D43" s="9"/>
      <c r="E43" s="8" t="s">
        <v>21</v>
      </c>
      <c r="F43" s="8" t="s">
        <v>11</v>
      </c>
      <c r="G43" s="8" t="s">
        <v>43</v>
      </c>
    </row>
    <row r="44" spans="1:7" ht="15.6" x14ac:dyDescent="0.3">
      <c r="A44" s="8">
        <v>1990</v>
      </c>
      <c r="B44" s="8"/>
      <c r="C44" s="9">
        <v>42</v>
      </c>
      <c r="D44" s="9"/>
      <c r="E44" s="8" t="s">
        <v>23</v>
      </c>
      <c r="F44" s="8" t="s">
        <v>11</v>
      </c>
      <c r="G44" s="8" t="s">
        <v>25</v>
      </c>
    </row>
    <row r="45" spans="1:7" ht="15.6" x14ac:dyDescent="0.3">
      <c r="A45" s="8">
        <v>1989</v>
      </c>
      <c r="B45" s="8"/>
      <c r="C45" s="9">
        <v>44</v>
      </c>
      <c r="D45" s="9"/>
      <c r="E45" s="8" t="s">
        <v>21</v>
      </c>
      <c r="F45" s="8" t="s">
        <v>11</v>
      </c>
      <c r="G45" s="8" t="s">
        <v>22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G26"/>
  <sheetViews>
    <sheetView workbookViewId="0">
      <selection activeCell="A3" sqref="A3"/>
    </sheetView>
  </sheetViews>
  <sheetFormatPr defaultRowHeight="14.4" x14ac:dyDescent="0.3"/>
  <cols>
    <col min="2" max="2" width="30.6640625" customWidth="1"/>
    <col min="3" max="3" width="25.6640625" customWidth="1"/>
    <col min="4" max="4" width="9.6640625" customWidth="1"/>
    <col min="5" max="5" width="5.6640625" customWidth="1"/>
    <col min="6" max="7" width="10.6640625" customWidth="1"/>
  </cols>
  <sheetData>
    <row r="1" spans="1:7" ht="18" x14ac:dyDescent="0.35">
      <c r="A1" s="14" t="s">
        <v>131</v>
      </c>
      <c r="B1" s="15"/>
      <c r="C1" s="15"/>
      <c r="D1" s="15"/>
      <c r="E1" s="15"/>
      <c r="F1" s="15"/>
      <c r="G1" s="15"/>
    </row>
    <row r="2" spans="1:7" x14ac:dyDescent="0.3">
      <c r="D2" s="4" t="s">
        <v>73</v>
      </c>
      <c r="F2" s="4" t="s">
        <v>72</v>
      </c>
      <c r="G2" s="4" t="s">
        <v>127</v>
      </c>
    </row>
    <row r="3" spans="1:7" ht="15.6" x14ac:dyDescent="0.3">
      <c r="A3" s="8"/>
      <c r="B3" s="8"/>
      <c r="C3" s="8"/>
      <c r="D3" s="8"/>
      <c r="E3" s="8"/>
      <c r="F3" s="9"/>
      <c r="G3" s="9"/>
    </row>
    <row r="4" spans="1:7" ht="15.6" x14ac:dyDescent="0.3">
      <c r="A4" s="8">
        <v>2015</v>
      </c>
      <c r="B4" s="8" t="s">
        <v>132</v>
      </c>
      <c r="C4" s="8" t="s">
        <v>133</v>
      </c>
      <c r="D4" s="8">
        <v>14</v>
      </c>
      <c r="E4" s="8"/>
      <c r="F4" s="9">
        <v>32</v>
      </c>
      <c r="G4" s="9">
        <v>18</v>
      </c>
    </row>
    <row r="5" spans="1:7" ht="15.6" x14ac:dyDescent="0.3">
      <c r="A5" s="8">
        <v>2014</v>
      </c>
      <c r="B5" s="8" t="s">
        <v>130</v>
      </c>
      <c r="C5" s="8" t="s">
        <v>45</v>
      </c>
      <c r="D5" s="8">
        <v>12</v>
      </c>
      <c r="E5" s="8"/>
      <c r="F5" s="9">
        <v>18</v>
      </c>
      <c r="G5" s="9">
        <v>6</v>
      </c>
    </row>
    <row r="6" spans="1:7" ht="15.6" x14ac:dyDescent="0.3">
      <c r="A6" s="8">
        <v>2013</v>
      </c>
      <c r="B6" s="8" t="s">
        <v>126</v>
      </c>
      <c r="C6" s="8" t="s">
        <v>45</v>
      </c>
      <c r="D6" s="8">
        <v>18</v>
      </c>
      <c r="E6" s="8"/>
      <c r="F6" s="9">
        <v>33</v>
      </c>
      <c r="G6" s="9">
        <v>15</v>
      </c>
    </row>
    <row r="7" spans="1:7" ht="15.6" x14ac:dyDescent="0.3">
      <c r="A7" s="8">
        <v>2012</v>
      </c>
      <c r="B7" s="8" t="s">
        <v>124</v>
      </c>
      <c r="C7" s="8" t="s">
        <v>93</v>
      </c>
      <c r="D7" s="8">
        <v>14</v>
      </c>
      <c r="E7" s="8"/>
      <c r="F7" s="9">
        <v>39</v>
      </c>
      <c r="G7" s="9">
        <v>25</v>
      </c>
    </row>
    <row r="8" spans="1:7" ht="15.6" x14ac:dyDescent="0.3">
      <c r="A8" s="8">
        <v>2011</v>
      </c>
      <c r="B8" s="8" t="s">
        <v>71</v>
      </c>
      <c r="C8" s="8" t="s">
        <v>45</v>
      </c>
      <c r="D8" s="8">
        <v>16</v>
      </c>
      <c r="E8" s="8"/>
      <c r="F8" s="9">
        <v>25</v>
      </c>
      <c r="G8" s="9">
        <v>9</v>
      </c>
    </row>
    <row r="9" spans="1:7" ht="15.6" x14ac:dyDescent="0.3">
      <c r="A9" s="8">
        <v>2010</v>
      </c>
      <c r="B9" s="8" t="s">
        <v>78</v>
      </c>
      <c r="C9" s="8" t="s">
        <v>56</v>
      </c>
      <c r="D9" s="8">
        <v>13</v>
      </c>
      <c r="E9" s="8"/>
      <c r="F9" s="9">
        <v>17</v>
      </c>
      <c r="G9" s="9">
        <v>4</v>
      </c>
    </row>
    <row r="10" spans="1:7" ht="15.6" x14ac:dyDescent="0.3">
      <c r="A10" s="8">
        <v>2009</v>
      </c>
      <c r="B10" s="8" t="s">
        <v>81</v>
      </c>
      <c r="C10" s="8" t="s">
        <v>35</v>
      </c>
      <c r="D10" s="8">
        <v>16</v>
      </c>
      <c r="E10" s="8"/>
      <c r="F10" s="9">
        <v>37</v>
      </c>
      <c r="G10" s="9">
        <v>21</v>
      </c>
    </row>
    <row r="11" spans="1:7" ht="15.6" x14ac:dyDescent="0.3">
      <c r="A11" s="8">
        <v>2008</v>
      </c>
      <c r="B11" s="8" t="s">
        <v>83</v>
      </c>
      <c r="C11" s="8" t="s">
        <v>45</v>
      </c>
      <c r="D11" s="8">
        <v>15</v>
      </c>
      <c r="E11" s="8"/>
      <c r="F11" s="9">
        <v>27</v>
      </c>
      <c r="G11" s="9">
        <v>12</v>
      </c>
    </row>
    <row r="12" spans="1:7" ht="15.6" x14ac:dyDescent="0.3">
      <c r="A12" s="8">
        <v>2007</v>
      </c>
      <c r="B12" s="8" t="s">
        <v>85</v>
      </c>
      <c r="C12" s="8" t="s">
        <v>35</v>
      </c>
      <c r="D12" s="8">
        <v>13</v>
      </c>
      <c r="E12" s="8"/>
      <c r="F12" s="9">
        <v>23</v>
      </c>
      <c r="G12" s="9">
        <v>10</v>
      </c>
    </row>
    <row r="13" spans="1:7" ht="15.6" x14ac:dyDescent="0.3">
      <c r="A13" s="8">
        <v>2006</v>
      </c>
      <c r="B13" s="8" t="s">
        <v>88</v>
      </c>
      <c r="C13" s="8" t="s">
        <v>35</v>
      </c>
      <c r="D13" s="8">
        <v>17</v>
      </c>
      <c r="E13" s="8"/>
      <c r="F13" s="9">
        <v>20</v>
      </c>
      <c r="G13" s="9">
        <v>3</v>
      </c>
    </row>
    <row r="14" spans="1:7" ht="15.6" x14ac:dyDescent="0.3">
      <c r="A14" s="8">
        <v>2005</v>
      </c>
      <c r="B14" s="8" t="s">
        <v>90</v>
      </c>
      <c r="C14" s="8" t="s">
        <v>39</v>
      </c>
      <c r="D14" s="8">
        <v>11</v>
      </c>
      <c r="E14" s="8"/>
      <c r="F14" s="9">
        <v>31</v>
      </c>
      <c r="G14" s="9">
        <v>20</v>
      </c>
    </row>
    <row r="15" spans="1:7" ht="15.6" x14ac:dyDescent="0.3">
      <c r="A15" s="8">
        <v>2004</v>
      </c>
      <c r="B15" s="8" t="s">
        <v>92</v>
      </c>
      <c r="C15" s="8" t="s">
        <v>93</v>
      </c>
      <c r="D15" s="8">
        <v>14</v>
      </c>
      <c r="E15" s="8"/>
      <c r="F15" s="9">
        <v>20</v>
      </c>
      <c r="G15" s="9">
        <v>6</v>
      </c>
    </row>
    <row r="16" spans="1:7" ht="15.6" x14ac:dyDescent="0.3">
      <c r="A16" s="8">
        <v>2003</v>
      </c>
      <c r="B16" s="8" t="s">
        <v>95</v>
      </c>
      <c r="C16" s="8" t="s">
        <v>93</v>
      </c>
      <c r="D16" s="8">
        <v>10</v>
      </c>
      <c r="E16" s="8"/>
      <c r="F16" s="9">
        <v>14</v>
      </c>
      <c r="G16" s="9">
        <v>4</v>
      </c>
    </row>
    <row r="17" spans="1:7" ht="15.6" x14ac:dyDescent="0.3">
      <c r="A17" s="8">
        <v>2002</v>
      </c>
      <c r="B17" s="8" t="s">
        <v>98</v>
      </c>
      <c r="C17" s="8" t="s">
        <v>43</v>
      </c>
      <c r="D17" s="8">
        <v>14</v>
      </c>
      <c r="E17" s="8"/>
      <c r="F17" s="9">
        <v>19</v>
      </c>
      <c r="G17" s="9">
        <v>5</v>
      </c>
    </row>
    <row r="18" spans="1:7" ht="15.6" x14ac:dyDescent="0.3">
      <c r="A18" s="8">
        <v>2001</v>
      </c>
      <c r="B18" s="8" t="s">
        <v>100</v>
      </c>
      <c r="C18" s="8" t="s">
        <v>63</v>
      </c>
      <c r="D18" s="8">
        <v>20</v>
      </c>
      <c r="E18" s="8"/>
      <c r="F18" s="9">
        <v>36</v>
      </c>
      <c r="G18" s="9">
        <v>16</v>
      </c>
    </row>
    <row r="19" spans="1:7" ht="15.6" x14ac:dyDescent="0.3">
      <c r="A19" s="8">
        <v>2000</v>
      </c>
      <c r="B19" s="8" t="s">
        <v>101</v>
      </c>
      <c r="C19" s="8" t="s">
        <v>48</v>
      </c>
      <c r="D19" s="8">
        <v>28</v>
      </c>
      <c r="E19" s="8"/>
      <c r="F19" s="9">
        <v>33</v>
      </c>
      <c r="G19" s="9">
        <v>5</v>
      </c>
    </row>
    <row r="20" spans="1:7" ht="15.6" x14ac:dyDescent="0.3">
      <c r="A20" s="8">
        <v>1999</v>
      </c>
      <c r="B20" s="8" t="s">
        <v>102</v>
      </c>
      <c r="C20" s="8" t="s">
        <v>103</v>
      </c>
      <c r="D20" s="8">
        <v>16</v>
      </c>
      <c r="E20" s="8"/>
      <c r="F20" s="9">
        <v>20</v>
      </c>
      <c r="G20" s="9">
        <v>4</v>
      </c>
    </row>
    <row r="21" spans="1:7" ht="15.6" x14ac:dyDescent="0.3">
      <c r="A21" s="8">
        <v>1998</v>
      </c>
      <c r="B21" s="8" t="s">
        <v>105</v>
      </c>
      <c r="C21" s="8" t="s">
        <v>35</v>
      </c>
      <c r="D21" s="8">
        <v>17</v>
      </c>
      <c r="E21" s="8"/>
      <c r="F21" s="9">
        <v>20</v>
      </c>
      <c r="G21" s="9">
        <v>3</v>
      </c>
    </row>
    <row r="22" spans="1:7" ht="15.6" x14ac:dyDescent="0.3">
      <c r="A22" s="8">
        <v>1997</v>
      </c>
      <c r="B22" s="8" t="s">
        <v>107</v>
      </c>
      <c r="C22" s="8" t="s">
        <v>45</v>
      </c>
      <c r="D22" s="8">
        <v>7</v>
      </c>
      <c r="E22" s="8"/>
      <c r="F22" s="9">
        <v>20</v>
      </c>
      <c r="G22" s="9">
        <v>13</v>
      </c>
    </row>
    <row r="23" spans="1:7" ht="15.6" x14ac:dyDescent="0.3">
      <c r="A23" s="8">
        <v>1996</v>
      </c>
      <c r="B23" s="8" t="s">
        <v>109</v>
      </c>
      <c r="C23" s="8" t="s">
        <v>45</v>
      </c>
      <c r="D23" s="8">
        <v>15</v>
      </c>
      <c r="E23" s="8"/>
      <c r="F23" s="9">
        <v>29</v>
      </c>
      <c r="G23" s="9">
        <v>14</v>
      </c>
    </row>
    <row r="24" spans="1:7" ht="15.6" x14ac:dyDescent="0.3">
      <c r="A24" s="8">
        <v>1995</v>
      </c>
      <c r="B24" s="8" t="s">
        <v>111</v>
      </c>
      <c r="C24" s="8" t="s">
        <v>112</v>
      </c>
      <c r="D24" s="8">
        <v>9</v>
      </c>
      <c r="E24" s="8"/>
      <c r="F24" s="9">
        <v>27</v>
      </c>
      <c r="G24" s="9">
        <v>18</v>
      </c>
    </row>
    <row r="25" spans="1:7" x14ac:dyDescent="0.3">
      <c r="F25" s="3"/>
      <c r="G25" s="3"/>
    </row>
    <row r="26" spans="1:7" x14ac:dyDescent="0.3">
      <c r="F26" s="3"/>
      <c r="G26" s="3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G29"/>
  <sheetViews>
    <sheetView workbookViewId="0">
      <selection activeCell="B11" sqref="B11"/>
    </sheetView>
  </sheetViews>
  <sheetFormatPr defaultRowHeight="14.4" x14ac:dyDescent="0.3"/>
  <cols>
    <col min="2" max="2" width="30.6640625" customWidth="1"/>
    <col min="3" max="3" width="25.6640625" customWidth="1"/>
    <col min="4" max="4" width="9.6640625" customWidth="1"/>
    <col min="5" max="5" width="5.6640625" customWidth="1"/>
    <col min="6" max="7" width="10.6640625" customWidth="1"/>
  </cols>
  <sheetData>
    <row r="1" spans="1:7" ht="18" x14ac:dyDescent="0.35">
      <c r="A1" s="14" t="s">
        <v>74</v>
      </c>
      <c r="B1" s="15"/>
      <c r="C1" s="15"/>
      <c r="D1" s="15"/>
      <c r="E1" s="15"/>
      <c r="F1" s="15"/>
      <c r="G1" s="15"/>
    </row>
    <row r="2" spans="1:7" x14ac:dyDescent="0.3">
      <c r="D2" s="4" t="s">
        <v>75</v>
      </c>
      <c r="F2" s="4" t="s">
        <v>72</v>
      </c>
      <c r="G2" s="4" t="s">
        <v>127</v>
      </c>
    </row>
    <row r="3" spans="1:7" ht="15.6" x14ac:dyDescent="0.3">
      <c r="A3" s="8"/>
      <c r="B3" s="8"/>
      <c r="C3" s="8"/>
      <c r="D3" s="8"/>
      <c r="E3" s="8"/>
      <c r="F3" s="9"/>
      <c r="G3" s="9"/>
    </row>
    <row r="4" spans="1:7" ht="15.6" x14ac:dyDescent="0.3">
      <c r="A4" s="8">
        <v>2015</v>
      </c>
      <c r="B4" s="8" t="s">
        <v>134</v>
      </c>
      <c r="C4" s="8" t="s">
        <v>135</v>
      </c>
      <c r="D4" s="8">
        <v>9</v>
      </c>
      <c r="E4" s="8"/>
      <c r="F4" s="9">
        <v>5</v>
      </c>
      <c r="G4" s="9">
        <v>14</v>
      </c>
    </row>
    <row r="5" spans="1:7" ht="15.6" x14ac:dyDescent="0.3">
      <c r="A5" s="8">
        <v>2014</v>
      </c>
      <c r="B5" s="8" t="s">
        <v>81</v>
      </c>
      <c r="C5" s="8" t="s">
        <v>33</v>
      </c>
      <c r="D5" s="8">
        <v>10</v>
      </c>
      <c r="E5" s="8"/>
      <c r="F5" s="9">
        <v>9</v>
      </c>
      <c r="G5" s="9">
        <v>19</v>
      </c>
    </row>
    <row r="6" spans="1:7" ht="15.6" x14ac:dyDescent="0.3">
      <c r="A6" s="8">
        <v>2013</v>
      </c>
      <c r="B6" s="8" t="s">
        <v>128</v>
      </c>
      <c r="C6" s="8" t="s">
        <v>20</v>
      </c>
      <c r="D6" s="8">
        <v>8</v>
      </c>
      <c r="E6" s="8"/>
      <c r="F6" s="9">
        <v>1</v>
      </c>
      <c r="G6" s="9">
        <v>9</v>
      </c>
    </row>
    <row r="7" spans="1:7" ht="15.6" x14ac:dyDescent="0.3">
      <c r="A7" s="8">
        <v>2012</v>
      </c>
      <c r="B7" s="8" t="s">
        <v>123</v>
      </c>
      <c r="C7" s="8" t="s">
        <v>8</v>
      </c>
      <c r="D7" s="8">
        <v>9</v>
      </c>
      <c r="E7" s="8"/>
      <c r="F7" s="9">
        <v>9</v>
      </c>
      <c r="G7" s="9">
        <v>18</v>
      </c>
    </row>
    <row r="8" spans="1:7" ht="15.6" x14ac:dyDescent="0.3">
      <c r="A8" s="8">
        <v>2011</v>
      </c>
      <c r="B8" s="8" t="s">
        <v>76</v>
      </c>
      <c r="C8" s="8" t="s">
        <v>77</v>
      </c>
      <c r="D8" s="8">
        <v>7</v>
      </c>
      <c r="E8" s="8"/>
      <c r="F8" s="9">
        <v>2</v>
      </c>
      <c r="G8" s="9">
        <v>9</v>
      </c>
    </row>
    <row r="9" spans="1:7" ht="15.6" x14ac:dyDescent="0.3">
      <c r="A9" s="8">
        <v>2010</v>
      </c>
      <c r="B9" s="8" t="s">
        <v>79</v>
      </c>
      <c r="C9" s="8" t="s">
        <v>80</v>
      </c>
      <c r="D9" s="8">
        <v>7</v>
      </c>
      <c r="E9" s="8"/>
      <c r="F9" s="9">
        <v>2</v>
      </c>
      <c r="G9" s="9">
        <v>9</v>
      </c>
    </row>
    <row r="10" spans="1:7" ht="15.6" x14ac:dyDescent="0.3">
      <c r="A10" s="8">
        <v>2009</v>
      </c>
      <c r="B10" s="8" t="s">
        <v>82</v>
      </c>
      <c r="C10" s="8" t="s">
        <v>33</v>
      </c>
      <c r="D10" s="8">
        <v>7</v>
      </c>
      <c r="E10" s="8"/>
      <c r="F10" s="9">
        <v>6</v>
      </c>
      <c r="G10" s="9">
        <v>13</v>
      </c>
    </row>
    <row r="11" spans="1:7" ht="15.6" x14ac:dyDescent="0.3">
      <c r="A11" s="8">
        <v>2008</v>
      </c>
      <c r="B11" s="8" t="s">
        <v>84</v>
      </c>
      <c r="C11" s="8" t="s">
        <v>42</v>
      </c>
      <c r="D11" s="8">
        <v>8</v>
      </c>
      <c r="E11" s="8"/>
      <c r="F11" s="9">
        <v>7</v>
      </c>
      <c r="G11" s="9">
        <v>15</v>
      </c>
    </row>
    <row r="12" spans="1:7" ht="15.6" x14ac:dyDescent="0.3">
      <c r="A12" s="8">
        <v>2007</v>
      </c>
      <c r="B12" s="8" t="s">
        <v>86</v>
      </c>
      <c r="C12" s="8" t="s">
        <v>87</v>
      </c>
      <c r="D12" s="8">
        <v>9</v>
      </c>
      <c r="E12" s="8"/>
      <c r="F12" s="9">
        <v>16</v>
      </c>
      <c r="G12" s="9">
        <v>25</v>
      </c>
    </row>
    <row r="13" spans="1:7" ht="15.6" x14ac:dyDescent="0.3">
      <c r="A13" s="8">
        <v>2006</v>
      </c>
      <c r="B13" s="8" t="s">
        <v>89</v>
      </c>
      <c r="C13" s="8" t="s">
        <v>56</v>
      </c>
      <c r="D13" s="8">
        <v>14</v>
      </c>
      <c r="E13" s="8"/>
      <c r="F13" s="9">
        <v>11</v>
      </c>
      <c r="G13" s="9">
        <v>25</v>
      </c>
    </row>
    <row r="14" spans="1:7" ht="15.6" x14ac:dyDescent="0.3">
      <c r="A14" s="8">
        <v>2005</v>
      </c>
      <c r="B14" s="8" t="s">
        <v>91</v>
      </c>
      <c r="C14" s="8" t="s">
        <v>35</v>
      </c>
      <c r="D14" s="8">
        <v>12</v>
      </c>
      <c r="E14" s="8"/>
      <c r="F14" s="9">
        <v>24</v>
      </c>
      <c r="G14" s="9">
        <v>36</v>
      </c>
    </row>
    <row r="15" spans="1:7" ht="15.6" x14ac:dyDescent="0.3">
      <c r="A15" s="8">
        <v>2004</v>
      </c>
      <c r="B15" s="8" t="s">
        <v>94</v>
      </c>
      <c r="C15" s="8" t="s">
        <v>45</v>
      </c>
      <c r="D15" s="8">
        <v>7</v>
      </c>
      <c r="E15" s="8"/>
      <c r="F15" s="9">
        <v>16</v>
      </c>
      <c r="G15" s="9">
        <v>23</v>
      </c>
    </row>
    <row r="16" spans="1:7" ht="15.6" x14ac:dyDescent="0.3">
      <c r="A16" s="8">
        <v>2003</v>
      </c>
      <c r="B16" s="8" t="s">
        <v>96</v>
      </c>
      <c r="C16" s="8" t="s">
        <v>97</v>
      </c>
      <c r="D16" s="8">
        <v>6</v>
      </c>
      <c r="E16" s="8"/>
      <c r="F16" s="9">
        <v>11</v>
      </c>
      <c r="G16" s="9">
        <v>17</v>
      </c>
    </row>
    <row r="17" spans="1:7" ht="15.6" x14ac:dyDescent="0.3">
      <c r="A17" s="8">
        <v>2002</v>
      </c>
      <c r="B17" s="8" t="s">
        <v>99</v>
      </c>
      <c r="C17" s="8" t="s">
        <v>43</v>
      </c>
      <c r="D17" s="8">
        <v>10</v>
      </c>
      <c r="E17" s="8"/>
      <c r="F17" s="9">
        <v>1</v>
      </c>
      <c r="G17" s="9">
        <v>11</v>
      </c>
    </row>
    <row r="18" spans="1:7" ht="15.6" x14ac:dyDescent="0.3">
      <c r="A18" s="8">
        <v>2001</v>
      </c>
      <c r="B18" s="8" t="s">
        <v>50</v>
      </c>
      <c r="C18" s="8" t="s">
        <v>33</v>
      </c>
      <c r="D18" s="8">
        <v>9</v>
      </c>
      <c r="E18" s="8"/>
      <c r="F18" s="9">
        <v>23</v>
      </c>
      <c r="G18" s="9">
        <v>32</v>
      </c>
    </row>
    <row r="19" spans="1:7" ht="15.6" x14ac:dyDescent="0.3">
      <c r="A19" s="8">
        <v>2000</v>
      </c>
      <c r="B19" s="8" t="s">
        <v>9</v>
      </c>
      <c r="C19" s="8" t="s">
        <v>17</v>
      </c>
      <c r="D19" s="8">
        <v>6</v>
      </c>
      <c r="E19" s="8"/>
      <c r="F19" s="9">
        <v>31</v>
      </c>
      <c r="G19" s="9">
        <v>37</v>
      </c>
    </row>
    <row r="20" spans="1:7" ht="15.6" x14ac:dyDescent="0.3">
      <c r="A20" s="8">
        <v>1999</v>
      </c>
      <c r="B20" s="8" t="s">
        <v>104</v>
      </c>
      <c r="C20" s="8" t="s">
        <v>28</v>
      </c>
      <c r="D20" s="8">
        <v>8</v>
      </c>
      <c r="E20" s="8"/>
      <c r="F20" s="9">
        <v>18</v>
      </c>
      <c r="G20" s="9">
        <v>26</v>
      </c>
    </row>
    <row r="21" spans="1:7" ht="15.6" x14ac:dyDescent="0.3">
      <c r="A21" s="8">
        <v>1998</v>
      </c>
      <c r="B21" s="8" t="s">
        <v>106</v>
      </c>
      <c r="C21" s="8" t="s">
        <v>47</v>
      </c>
      <c r="D21" s="8">
        <v>6</v>
      </c>
      <c r="E21" s="8"/>
      <c r="F21" s="9">
        <v>23</v>
      </c>
      <c r="G21" s="9">
        <v>29</v>
      </c>
    </row>
    <row r="22" spans="1:7" ht="15.6" x14ac:dyDescent="0.3">
      <c r="A22" s="8">
        <v>1997</v>
      </c>
      <c r="B22" s="8" t="s">
        <v>50</v>
      </c>
      <c r="C22" s="8" t="s">
        <v>108</v>
      </c>
      <c r="D22" s="8">
        <v>9</v>
      </c>
      <c r="E22" s="8"/>
      <c r="F22" s="9">
        <v>27</v>
      </c>
      <c r="G22" s="9">
        <v>36</v>
      </c>
    </row>
    <row r="23" spans="1:7" ht="15.6" x14ac:dyDescent="0.3">
      <c r="A23" s="8">
        <v>1996</v>
      </c>
      <c r="B23" s="8" t="s">
        <v>110</v>
      </c>
      <c r="C23" s="8" t="s">
        <v>44</v>
      </c>
      <c r="D23" s="8">
        <v>9</v>
      </c>
      <c r="E23" s="8"/>
      <c r="F23" s="9">
        <v>1</v>
      </c>
      <c r="G23" s="9">
        <v>10</v>
      </c>
    </row>
    <row r="24" spans="1:7" ht="15.6" x14ac:dyDescent="0.3">
      <c r="A24" s="8">
        <v>1995</v>
      </c>
      <c r="B24" s="8" t="s">
        <v>113</v>
      </c>
      <c r="C24" s="8" t="s">
        <v>112</v>
      </c>
      <c r="D24" s="8">
        <v>11</v>
      </c>
      <c r="E24" s="8"/>
      <c r="F24" s="9">
        <v>3</v>
      </c>
      <c r="G24" s="9">
        <v>14</v>
      </c>
    </row>
    <row r="25" spans="1:7" x14ac:dyDescent="0.3">
      <c r="F25" s="3"/>
      <c r="G25" s="3"/>
    </row>
    <row r="26" spans="1:7" x14ac:dyDescent="0.3">
      <c r="F26" s="3"/>
      <c r="G26" s="3"/>
    </row>
    <row r="27" spans="1:7" x14ac:dyDescent="0.3">
      <c r="F27" s="3"/>
      <c r="G27" s="3"/>
    </row>
    <row r="28" spans="1:7" x14ac:dyDescent="0.3">
      <c r="F28" s="3"/>
      <c r="G28" s="3"/>
    </row>
    <row r="29" spans="1:7" x14ac:dyDescent="0.3">
      <c r="F29" s="3"/>
      <c r="G29" s="3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M15" sqref="M14:M1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Yearly Spread</vt:lpstr>
      <vt:lpstr>Highest Bids</vt:lpstr>
      <vt:lpstr>Yearly Leaders</vt:lpstr>
      <vt:lpstr>Inflation</vt:lpstr>
      <vt:lpstr>Bargain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Cox</dc:creator>
  <cp:lastModifiedBy>John Cox</cp:lastModifiedBy>
  <cp:lastPrinted>2011-04-06T15:55:03Z</cp:lastPrinted>
  <dcterms:created xsi:type="dcterms:W3CDTF">2011-04-06T15:48:22Z</dcterms:created>
  <dcterms:modified xsi:type="dcterms:W3CDTF">2026-04-15T22:50:19Z</dcterms:modified>
</cp:coreProperties>
</file>